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390" windowWidth="20730" windowHeight="9495" tabRatio="473" firstSheet="2" activeTab="2"/>
  </bookViews>
  <sheets>
    <sheet name="รวม แยกสัญชาติ" sheetId="24" r:id="rId1"/>
    <sheet name="เงินIPD จัดการ โอนมาแล้ว" sheetId="42" r:id="rId2"/>
    <sheet name="Sheet1" sheetId="54" r:id="rId3"/>
  </sheets>
  <calcPr calcId="152511"/>
</workbook>
</file>

<file path=xl/calcChain.xml><?xml version="1.0" encoding="utf-8"?>
<calcChain xmlns="http://schemas.openxmlformats.org/spreadsheetml/2006/main">
  <c r="FZ253" i="24" l="1"/>
  <c r="FY253" i="24"/>
  <c r="EK253" i="24"/>
  <c r="FU253" i="24" s="1"/>
  <c r="EF253" i="24"/>
  <c r="DX253" i="24"/>
  <c r="DW253" i="24"/>
  <c r="DV253" i="24"/>
  <c r="EN253" i="24" s="1"/>
  <c r="FX253" i="24" s="1"/>
  <c r="DU253" i="24"/>
  <c r="EM253" i="24" s="1"/>
  <c r="FW253" i="24" s="1"/>
  <c r="DT253" i="24"/>
  <c r="EL253" i="24" s="1"/>
  <c r="FV253" i="24" s="1"/>
  <c r="DS253" i="24"/>
  <c r="DR253" i="24"/>
  <c r="EJ253" i="24" s="1"/>
  <c r="FT253" i="24" s="1"/>
  <c r="DQ253" i="24"/>
  <c r="EI253" i="24" s="1"/>
  <c r="FS253" i="24" s="1"/>
  <c r="CO253" i="24"/>
  <c r="FZ252" i="24"/>
  <c r="FY252" i="24"/>
  <c r="EN252" i="24"/>
  <c r="FX252" i="24" s="1"/>
  <c r="EK252" i="24"/>
  <c r="FU252" i="24" s="1"/>
  <c r="EJ252" i="24"/>
  <c r="FT252" i="24" s="1"/>
  <c r="DX252" i="24"/>
  <c r="DW252" i="24"/>
  <c r="DV252" i="24"/>
  <c r="DU252" i="24"/>
  <c r="EM252" i="24" s="1"/>
  <c r="FW252" i="24" s="1"/>
  <c r="DT252" i="24"/>
  <c r="EL252" i="24" s="1"/>
  <c r="FV252" i="24" s="1"/>
  <c r="DS252" i="24"/>
  <c r="DR252" i="24"/>
  <c r="DQ252" i="24"/>
  <c r="EI252" i="24" s="1"/>
  <c r="FS252" i="24" s="1"/>
  <c r="CO252" i="24"/>
  <c r="FZ251" i="24"/>
  <c r="FY251" i="24"/>
  <c r="FU251" i="24"/>
  <c r="EN251" i="24"/>
  <c r="FX251" i="24" s="1"/>
  <c r="EM251" i="24"/>
  <c r="FW251" i="24" s="1"/>
  <c r="EJ251" i="24"/>
  <c r="FT251" i="24" s="1"/>
  <c r="EI251" i="24"/>
  <c r="FS251" i="24" s="1"/>
  <c r="DX251" i="24"/>
  <c r="DW251" i="24"/>
  <c r="DV251" i="24"/>
  <c r="DU251" i="24"/>
  <c r="DT251" i="24"/>
  <c r="EL251" i="24" s="1"/>
  <c r="FV251" i="24" s="1"/>
  <c r="DS251" i="24"/>
  <c r="EK251" i="24" s="1"/>
  <c r="DR251" i="24"/>
  <c r="DQ251" i="24"/>
  <c r="DY251" i="24" s="1"/>
  <c r="CO251" i="24"/>
  <c r="FZ250" i="24"/>
  <c r="FY250" i="24"/>
  <c r="FX250" i="24"/>
  <c r="EM250" i="24"/>
  <c r="FW250" i="24" s="1"/>
  <c r="EI250" i="24"/>
  <c r="DX250" i="24"/>
  <c r="DW250" i="24"/>
  <c r="DV250" i="24"/>
  <c r="EN250" i="24" s="1"/>
  <c r="DU250" i="24"/>
  <c r="DT250" i="24"/>
  <c r="EL250" i="24" s="1"/>
  <c r="FV250" i="24" s="1"/>
  <c r="DS250" i="24"/>
  <c r="EK250" i="24" s="1"/>
  <c r="FU250" i="24" s="1"/>
  <c r="DR250" i="24"/>
  <c r="EJ250" i="24" s="1"/>
  <c r="FT250" i="24" s="1"/>
  <c r="DQ250" i="24"/>
  <c r="DY250" i="24" s="1"/>
  <c r="CO250" i="24"/>
  <c r="FZ249" i="24"/>
  <c r="FY249" i="24"/>
  <c r="FW249" i="24"/>
  <c r="EL249" i="24"/>
  <c r="FV249" i="24" s="1"/>
  <c r="DX249" i="24"/>
  <c r="DW249" i="24"/>
  <c r="DV249" i="24"/>
  <c r="EN249" i="24" s="1"/>
  <c r="FX249" i="24" s="1"/>
  <c r="DU249" i="24"/>
  <c r="EM249" i="24" s="1"/>
  <c r="DT249" i="24"/>
  <c r="DS249" i="24"/>
  <c r="EK249" i="24" s="1"/>
  <c r="FU249" i="24" s="1"/>
  <c r="DR249" i="24"/>
  <c r="EJ249" i="24" s="1"/>
  <c r="FT249" i="24" s="1"/>
  <c r="DQ249" i="24"/>
  <c r="EI249" i="24" s="1"/>
  <c r="EQ249" i="24" s="1"/>
  <c r="CO249" i="24"/>
  <c r="FZ248" i="24"/>
  <c r="FY248" i="24"/>
  <c r="EQ248" i="24"/>
  <c r="EN248" i="24"/>
  <c r="FX248" i="24" s="1"/>
  <c r="EK248" i="24"/>
  <c r="FU248" i="24" s="1"/>
  <c r="DX248" i="24"/>
  <c r="DW248" i="24"/>
  <c r="DV248" i="24"/>
  <c r="DU248" i="24"/>
  <c r="EM248" i="24" s="1"/>
  <c r="FW248" i="24" s="1"/>
  <c r="DT248" i="24"/>
  <c r="EL248" i="24" s="1"/>
  <c r="FV248" i="24" s="1"/>
  <c r="DS248" i="24"/>
  <c r="DR248" i="24"/>
  <c r="EJ248" i="24" s="1"/>
  <c r="FT248" i="24" s="1"/>
  <c r="DQ248" i="24"/>
  <c r="EI248" i="24" s="1"/>
  <c r="FS248" i="24" s="1"/>
  <c r="CO248" i="24"/>
  <c r="FZ247" i="24"/>
  <c r="FY247" i="24"/>
  <c r="EN247" i="24"/>
  <c r="FX247" i="24" s="1"/>
  <c r="EM247" i="24"/>
  <c r="FW247" i="24" s="1"/>
  <c r="EJ247" i="24"/>
  <c r="FT247" i="24" s="1"/>
  <c r="DX247" i="24"/>
  <c r="DW247" i="24"/>
  <c r="DV247" i="24"/>
  <c r="DU247" i="24"/>
  <c r="DT247" i="24"/>
  <c r="EL247" i="24" s="1"/>
  <c r="FV247" i="24" s="1"/>
  <c r="DS247" i="24"/>
  <c r="EK247" i="24" s="1"/>
  <c r="FU247" i="24" s="1"/>
  <c r="DR247" i="24"/>
  <c r="DQ247" i="24"/>
  <c r="EI247" i="24" s="1"/>
  <c r="CO247" i="24"/>
  <c r="FZ246" i="24"/>
  <c r="FY246" i="24"/>
  <c r="EM246" i="24"/>
  <c r="FW246" i="24" s="1"/>
  <c r="EI246" i="24"/>
  <c r="DX246" i="24"/>
  <c r="DW246" i="24"/>
  <c r="DV246" i="24"/>
  <c r="EN246" i="24" s="1"/>
  <c r="FX246" i="24" s="1"/>
  <c r="DU246" i="24"/>
  <c r="DT246" i="24"/>
  <c r="EL246" i="24" s="1"/>
  <c r="FV246" i="24" s="1"/>
  <c r="DS246" i="24"/>
  <c r="EK246" i="24" s="1"/>
  <c r="FU246" i="24" s="1"/>
  <c r="DR246" i="24"/>
  <c r="EJ246" i="24" s="1"/>
  <c r="FT246" i="24" s="1"/>
  <c r="DQ246" i="24"/>
  <c r="CO246" i="24"/>
  <c r="FZ245" i="24"/>
  <c r="FY245" i="24"/>
  <c r="FW245" i="24"/>
  <c r="FS245" i="24"/>
  <c r="EL245" i="24"/>
  <c r="FV245" i="24" s="1"/>
  <c r="DX245" i="24"/>
  <c r="DW245" i="24"/>
  <c r="DV245" i="24"/>
  <c r="EN245" i="24" s="1"/>
  <c r="FX245" i="24" s="1"/>
  <c r="DU245" i="24"/>
  <c r="EM245" i="24" s="1"/>
  <c r="DT245" i="24"/>
  <c r="DS245" i="24"/>
  <c r="EK245" i="24" s="1"/>
  <c r="FU245" i="24" s="1"/>
  <c r="DR245" i="24"/>
  <c r="EJ245" i="24" s="1"/>
  <c r="FT245" i="24" s="1"/>
  <c r="DQ245" i="24"/>
  <c r="EI245" i="24" s="1"/>
  <c r="CO245" i="24"/>
  <c r="FZ244" i="24"/>
  <c r="FY244" i="24"/>
  <c r="EK244" i="24"/>
  <c r="FU244" i="24" s="1"/>
  <c r="DX244" i="24"/>
  <c r="DW244" i="24"/>
  <c r="DV244" i="24"/>
  <c r="EN244" i="24" s="1"/>
  <c r="FX244" i="24" s="1"/>
  <c r="DU244" i="24"/>
  <c r="EM244" i="24" s="1"/>
  <c r="FW244" i="24" s="1"/>
  <c r="DT244" i="24"/>
  <c r="EL244" i="24" s="1"/>
  <c r="FV244" i="24" s="1"/>
  <c r="DS244" i="24"/>
  <c r="DR244" i="24"/>
  <c r="EJ244" i="24" s="1"/>
  <c r="FT244" i="24" s="1"/>
  <c r="DQ244" i="24"/>
  <c r="EI244" i="24" s="1"/>
  <c r="FS244" i="24" s="1"/>
  <c r="CO244" i="24"/>
  <c r="FZ243" i="24"/>
  <c r="FY243" i="24"/>
  <c r="EN243" i="24"/>
  <c r="FX243" i="24" s="1"/>
  <c r="EJ243" i="24"/>
  <c r="FT243" i="24" s="1"/>
  <c r="DX243" i="24"/>
  <c r="DW243" i="24"/>
  <c r="DV243" i="24"/>
  <c r="DU243" i="24"/>
  <c r="EM243" i="24" s="1"/>
  <c r="FW243" i="24" s="1"/>
  <c r="DT243" i="24"/>
  <c r="EL243" i="24" s="1"/>
  <c r="FV243" i="24" s="1"/>
  <c r="DS243" i="24"/>
  <c r="EK243" i="24" s="1"/>
  <c r="FU243" i="24" s="1"/>
  <c r="DR243" i="24"/>
  <c r="DQ243" i="24"/>
  <c r="EI243" i="24" s="1"/>
  <c r="CO243" i="24"/>
  <c r="FZ242" i="24"/>
  <c r="FY242" i="24"/>
  <c r="EM242" i="24"/>
  <c r="FW242" i="24" s="1"/>
  <c r="EI242" i="24"/>
  <c r="DX242" i="24"/>
  <c r="DW242" i="24"/>
  <c r="DV242" i="24"/>
  <c r="EN242" i="24" s="1"/>
  <c r="FX242" i="24" s="1"/>
  <c r="DU242" i="24"/>
  <c r="DT242" i="24"/>
  <c r="EL242" i="24" s="1"/>
  <c r="FV242" i="24" s="1"/>
  <c r="DS242" i="24"/>
  <c r="EK242" i="24" s="1"/>
  <c r="FU242" i="24" s="1"/>
  <c r="DR242" i="24"/>
  <c r="EJ242" i="24" s="1"/>
  <c r="FT242" i="24" s="1"/>
  <c r="DQ242" i="24"/>
  <c r="CO242" i="24"/>
  <c r="FZ241" i="24"/>
  <c r="FY241" i="24"/>
  <c r="FW241" i="24"/>
  <c r="FS241" i="24"/>
  <c r="EL241" i="24"/>
  <c r="FV241" i="24" s="1"/>
  <c r="DX241" i="24"/>
  <c r="DW241" i="24"/>
  <c r="DV241" i="24"/>
  <c r="EN241" i="24" s="1"/>
  <c r="FX241" i="24" s="1"/>
  <c r="DU241" i="24"/>
  <c r="EM241" i="24" s="1"/>
  <c r="DT241" i="24"/>
  <c r="DS241" i="24"/>
  <c r="EK241" i="24" s="1"/>
  <c r="FU241" i="24" s="1"/>
  <c r="DR241" i="24"/>
  <c r="EJ241" i="24" s="1"/>
  <c r="FT241" i="24" s="1"/>
  <c r="DQ241" i="24"/>
  <c r="EI241" i="24" s="1"/>
  <c r="CO241" i="24"/>
  <c r="FZ240" i="24"/>
  <c r="FY240" i="24"/>
  <c r="EK240" i="24"/>
  <c r="FU240" i="24" s="1"/>
  <c r="DX240" i="24"/>
  <c r="DW240" i="24"/>
  <c r="DV240" i="24"/>
  <c r="EN240" i="24" s="1"/>
  <c r="FX240" i="24" s="1"/>
  <c r="DU240" i="24"/>
  <c r="EM240" i="24" s="1"/>
  <c r="FW240" i="24" s="1"/>
  <c r="DT240" i="24"/>
  <c r="EL240" i="24" s="1"/>
  <c r="FV240" i="24" s="1"/>
  <c r="DS240" i="24"/>
  <c r="DR240" i="24"/>
  <c r="EJ240" i="24" s="1"/>
  <c r="FT240" i="24" s="1"/>
  <c r="DQ240" i="24"/>
  <c r="EI240" i="24" s="1"/>
  <c r="FS240" i="24" s="1"/>
  <c r="CO240" i="24"/>
  <c r="FZ239" i="24"/>
  <c r="FY239" i="24"/>
  <c r="EN239" i="24"/>
  <c r="FX239" i="24" s="1"/>
  <c r="EJ239" i="24"/>
  <c r="FT239" i="24" s="1"/>
  <c r="DX239" i="24"/>
  <c r="DW239" i="24"/>
  <c r="DV239" i="24"/>
  <c r="DU239" i="24"/>
  <c r="EM239" i="24" s="1"/>
  <c r="FW239" i="24" s="1"/>
  <c r="DT239" i="24"/>
  <c r="EL239" i="24" s="1"/>
  <c r="FV239" i="24" s="1"/>
  <c r="DS239" i="24"/>
  <c r="EK239" i="24" s="1"/>
  <c r="FU239" i="24" s="1"/>
  <c r="DR239" i="24"/>
  <c r="DQ239" i="24"/>
  <c r="EI239" i="24" s="1"/>
  <c r="CO239" i="24"/>
  <c r="FZ238" i="24"/>
  <c r="FY238" i="24"/>
  <c r="EM238" i="24"/>
  <c r="FW238" i="24" s="1"/>
  <c r="EI238" i="24"/>
  <c r="DX238" i="24"/>
  <c r="DW238" i="24"/>
  <c r="DV238" i="24"/>
  <c r="EN238" i="24" s="1"/>
  <c r="FX238" i="24" s="1"/>
  <c r="DU238" i="24"/>
  <c r="DT238" i="24"/>
  <c r="EL238" i="24" s="1"/>
  <c r="FV238" i="24" s="1"/>
  <c r="DS238" i="24"/>
  <c r="EK238" i="24" s="1"/>
  <c r="FU238" i="24" s="1"/>
  <c r="DR238" i="24"/>
  <c r="EJ238" i="24" s="1"/>
  <c r="FT238" i="24" s="1"/>
  <c r="DQ238" i="24"/>
  <c r="CO238" i="24"/>
  <c r="FZ237" i="24"/>
  <c r="FY237" i="24"/>
  <c r="FS237" i="24"/>
  <c r="EL237" i="24"/>
  <c r="FV237" i="24" s="1"/>
  <c r="DX237" i="24"/>
  <c r="DW237" i="24"/>
  <c r="DV237" i="24"/>
  <c r="EN237" i="24" s="1"/>
  <c r="FX237" i="24" s="1"/>
  <c r="DU237" i="24"/>
  <c r="EM237" i="24" s="1"/>
  <c r="FW237" i="24" s="1"/>
  <c r="DT237" i="24"/>
  <c r="DS237" i="24"/>
  <c r="EK237" i="24" s="1"/>
  <c r="FU237" i="24" s="1"/>
  <c r="DR237" i="24"/>
  <c r="EJ237" i="24" s="1"/>
  <c r="FT237" i="24" s="1"/>
  <c r="DQ237" i="24"/>
  <c r="EI237" i="24" s="1"/>
  <c r="CO237" i="24"/>
  <c r="FZ236" i="24"/>
  <c r="FY236" i="24"/>
  <c r="EK236" i="24"/>
  <c r="FU236" i="24" s="1"/>
  <c r="DX236" i="24"/>
  <c r="DW236" i="24"/>
  <c r="DV236" i="24"/>
  <c r="EN236" i="24" s="1"/>
  <c r="FX236" i="24" s="1"/>
  <c r="DU236" i="24"/>
  <c r="EM236" i="24" s="1"/>
  <c r="FW236" i="24" s="1"/>
  <c r="DT236" i="24"/>
  <c r="EL236" i="24" s="1"/>
  <c r="FV236" i="24" s="1"/>
  <c r="DS236" i="24"/>
  <c r="DR236" i="24"/>
  <c r="EJ236" i="24" s="1"/>
  <c r="FT236" i="24" s="1"/>
  <c r="DQ236" i="24"/>
  <c r="EI236" i="24" s="1"/>
  <c r="FS236" i="24" s="1"/>
  <c r="CO236" i="24"/>
  <c r="FZ235" i="24"/>
  <c r="FY235" i="24"/>
  <c r="EN235" i="24"/>
  <c r="FX235" i="24" s="1"/>
  <c r="EJ235" i="24"/>
  <c r="FT235" i="24" s="1"/>
  <c r="DX235" i="24"/>
  <c r="DW235" i="24"/>
  <c r="DV235" i="24"/>
  <c r="DU235" i="24"/>
  <c r="EM235" i="24" s="1"/>
  <c r="FW235" i="24" s="1"/>
  <c r="DT235" i="24"/>
  <c r="EL235" i="24" s="1"/>
  <c r="FV235" i="24" s="1"/>
  <c r="DS235" i="24"/>
  <c r="EK235" i="24" s="1"/>
  <c r="FU235" i="24" s="1"/>
  <c r="DR235" i="24"/>
  <c r="DQ235" i="24"/>
  <c r="EI235" i="24" s="1"/>
  <c r="CO235" i="24"/>
  <c r="FZ234" i="24"/>
  <c r="FY234" i="24"/>
  <c r="EM234" i="24"/>
  <c r="FW234" i="24" s="1"/>
  <c r="EI234" i="24"/>
  <c r="DX234" i="24"/>
  <c r="DW234" i="24"/>
  <c r="DV234" i="24"/>
  <c r="EN234" i="24" s="1"/>
  <c r="FX234" i="24" s="1"/>
  <c r="DU234" i="24"/>
  <c r="DT234" i="24"/>
  <c r="EL234" i="24" s="1"/>
  <c r="FV234" i="24" s="1"/>
  <c r="DS234" i="24"/>
  <c r="EK234" i="24" s="1"/>
  <c r="FU234" i="24" s="1"/>
  <c r="DR234" i="24"/>
  <c r="EJ234" i="24" s="1"/>
  <c r="FT234" i="24" s="1"/>
  <c r="DQ234" i="24"/>
  <c r="CO234" i="24"/>
  <c r="FZ233" i="24"/>
  <c r="FY233" i="24"/>
  <c r="FS233" i="24"/>
  <c r="EL233" i="24"/>
  <c r="FV233" i="24" s="1"/>
  <c r="DX233" i="24"/>
  <c r="DW233" i="24"/>
  <c r="DV233" i="24"/>
  <c r="EN233" i="24" s="1"/>
  <c r="FX233" i="24" s="1"/>
  <c r="DU233" i="24"/>
  <c r="EM233" i="24" s="1"/>
  <c r="FW233" i="24" s="1"/>
  <c r="DT233" i="24"/>
  <c r="DS233" i="24"/>
  <c r="EK233" i="24" s="1"/>
  <c r="FU233" i="24" s="1"/>
  <c r="DR233" i="24"/>
  <c r="EJ233" i="24" s="1"/>
  <c r="FT233" i="24" s="1"/>
  <c r="DQ233" i="24"/>
  <c r="EI233" i="24" s="1"/>
  <c r="CO233" i="24"/>
  <c r="FZ232" i="24"/>
  <c r="FY232" i="24"/>
  <c r="EL232" i="24"/>
  <c r="FV232" i="24" s="1"/>
  <c r="EK232" i="24"/>
  <c r="FU232" i="24" s="1"/>
  <c r="DX232" i="24"/>
  <c r="DW232" i="24"/>
  <c r="DV232" i="24"/>
  <c r="EN232" i="24" s="1"/>
  <c r="FX232" i="24" s="1"/>
  <c r="DU232" i="24"/>
  <c r="EM232" i="24" s="1"/>
  <c r="FW232" i="24" s="1"/>
  <c r="DT232" i="24"/>
  <c r="DS232" i="24"/>
  <c r="DR232" i="24"/>
  <c r="EJ232" i="24" s="1"/>
  <c r="FT232" i="24" s="1"/>
  <c r="DQ232" i="24"/>
  <c r="EI232" i="24" s="1"/>
  <c r="FS232" i="24" s="1"/>
  <c r="CO232" i="24"/>
  <c r="FZ231" i="24"/>
  <c r="FY231" i="24"/>
  <c r="EN231" i="24"/>
  <c r="FX231" i="24" s="1"/>
  <c r="EK231" i="24"/>
  <c r="FU231" i="24" s="1"/>
  <c r="EJ231" i="24"/>
  <c r="FT231" i="24" s="1"/>
  <c r="DX231" i="24"/>
  <c r="DW231" i="24"/>
  <c r="DV231" i="24"/>
  <c r="DU231" i="24"/>
  <c r="EM231" i="24" s="1"/>
  <c r="FW231" i="24" s="1"/>
  <c r="DT231" i="24"/>
  <c r="EL231" i="24" s="1"/>
  <c r="FV231" i="24" s="1"/>
  <c r="DS231" i="24"/>
  <c r="DR231" i="24"/>
  <c r="DQ231" i="24"/>
  <c r="EI231" i="24" s="1"/>
  <c r="FS231" i="24" s="1"/>
  <c r="CO231" i="24"/>
  <c r="FZ230" i="24"/>
  <c r="FY230" i="24"/>
  <c r="EN230" i="24"/>
  <c r="FX230" i="24" s="1"/>
  <c r="EM230" i="24"/>
  <c r="FW230" i="24" s="1"/>
  <c r="EJ230" i="24"/>
  <c r="EI230" i="24"/>
  <c r="FS230" i="24" s="1"/>
  <c r="DX230" i="24"/>
  <c r="DW230" i="24"/>
  <c r="DV230" i="24"/>
  <c r="DU230" i="24"/>
  <c r="DT230" i="24"/>
  <c r="EL230" i="24" s="1"/>
  <c r="FV230" i="24" s="1"/>
  <c r="DS230" i="24"/>
  <c r="EK230" i="24" s="1"/>
  <c r="FU230" i="24" s="1"/>
  <c r="DR230" i="24"/>
  <c r="DQ230" i="24"/>
  <c r="CO230" i="24"/>
  <c r="FZ229" i="24"/>
  <c r="FY229" i="24"/>
  <c r="FT229" i="24"/>
  <c r="EM229" i="24"/>
  <c r="FW229" i="24" s="1"/>
  <c r="EL229" i="24"/>
  <c r="FV229" i="24" s="1"/>
  <c r="EI229" i="24"/>
  <c r="DX229" i="24"/>
  <c r="DW229" i="24"/>
  <c r="DV229" i="24"/>
  <c r="EN229" i="24" s="1"/>
  <c r="FX229" i="24" s="1"/>
  <c r="DU229" i="24"/>
  <c r="DT229" i="24"/>
  <c r="DS229" i="24"/>
  <c r="EK229" i="24" s="1"/>
  <c r="FU229" i="24" s="1"/>
  <c r="DR229" i="24"/>
  <c r="EJ229" i="24" s="1"/>
  <c r="DQ229" i="24"/>
  <c r="CO229" i="24"/>
  <c r="FZ228" i="24"/>
  <c r="FY228" i="24"/>
  <c r="FS228" i="24"/>
  <c r="GA228" i="24" s="1"/>
  <c r="GE228" i="24" s="1"/>
  <c r="EL228" i="24"/>
  <c r="FV228" i="24" s="1"/>
  <c r="EK228" i="24"/>
  <c r="FU228" i="24" s="1"/>
  <c r="DX228" i="24"/>
  <c r="DW228" i="24"/>
  <c r="DV228" i="24"/>
  <c r="EN228" i="24" s="1"/>
  <c r="FX228" i="24" s="1"/>
  <c r="DU228" i="24"/>
  <c r="EM228" i="24" s="1"/>
  <c r="FW228" i="24" s="1"/>
  <c r="DT228" i="24"/>
  <c r="DS228" i="24"/>
  <c r="DR228" i="24"/>
  <c r="EJ228" i="24" s="1"/>
  <c r="FT228" i="24" s="1"/>
  <c r="DQ228" i="24"/>
  <c r="EI228" i="24" s="1"/>
  <c r="EQ228" i="24" s="1"/>
  <c r="CO228" i="24"/>
  <c r="FZ227" i="24"/>
  <c r="FY227" i="24"/>
  <c r="EN227" i="24"/>
  <c r="FX227" i="24" s="1"/>
  <c r="EK227" i="24"/>
  <c r="FU227" i="24" s="1"/>
  <c r="EJ227" i="24"/>
  <c r="FT227" i="24" s="1"/>
  <c r="DX227" i="24"/>
  <c r="DW227" i="24"/>
  <c r="DV227" i="24"/>
  <c r="DU227" i="24"/>
  <c r="EM227" i="24" s="1"/>
  <c r="FW227" i="24" s="1"/>
  <c r="DT227" i="24"/>
  <c r="EL227" i="24" s="1"/>
  <c r="FV227" i="24" s="1"/>
  <c r="DS227" i="24"/>
  <c r="DR227" i="24"/>
  <c r="DQ227" i="24"/>
  <c r="EI227" i="24" s="1"/>
  <c r="FS227" i="24" s="1"/>
  <c r="CO227" i="24"/>
  <c r="FZ226" i="24"/>
  <c r="FY226" i="24"/>
  <c r="FU226" i="24"/>
  <c r="EN226" i="24"/>
  <c r="FX226" i="24" s="1"/>
  <c r="EM226" i="24"/>
  <c r="FW226" i="24" s="1"/>
  <c r="EJ226" i="24"/>
  <c r="EI226" i="24"/>
  <c r="FS226" i="24" s="1"/>
  <c r="DX226" i="24"/>
  <c r="DW226" i="24"/>
  <c r="DV226" i="24"/>
  <c r="DU226" i="24"/>
  <c r="DT226" i="24"/>
  <c r="EL226" i="24" s="1"/>
  <c r="FV226" i="24" s="1"/>
  <c r="DS226" i="24"/>
  <c r="EK226" i="24" s="1"/>
  <c r="DR226" i="24"/>
  <c r="DQ226" i="24"/>
  <c r="DY226" i="24" s="1"/>
  <c r="CO226" i="24"/>
  <c r="FZ225" i="24"/>
  <c r="FY225" i="24"/>
  <c r="FX225" i="24"/>
  <c r="EM225" i="24"/>
  <c r="FW225" i="24" s="1"/>
  <c r="EL225" i="24"/>
  <c r="FV225" i="24" s="1"/>
  <c r="EI225" i="24"/>
  <c r="DX225" i="24"/>
  <c r="DW225" i="24"/>
  <c r="DV225" i="24"/>
  <c r="EN225" i="24" s="1"/>
  <c r="DU225" i="24"/>
  <c r="DT225" i="24"/>
  <c r="DS225" i="24"/>
  <c r="EK225" i="24" s="1"/>
  <c r="FU225" i="24" s="1"/>
  <c r="DR225" i="24"/>
  <c r="EJ225" i="24" s="1"/>
  <c r="FT225" i="24" s="1"/>
  <c r="DQ225" i="24"/>
  <c r="DY225" i="24" s="1"/>
  <c r="CO225" i="24"/>
  <c r="FZ224" i="24"/>
  <c r="FY224" i="24"/>
  <c r="EL224" i="24"/>
  <c r="FV224" i="24" s="1"/>
  <c r="EK224" i="24"/>
  <c r="FU224" i="24" s="1"/>
  <c r="DX224" i="24"/>
  <c r="DW224" i="24"/>
  <c r="DV224" i="24"/>
  <c r="EN224" i="24" s="1"/>
  <c r="FX224" i="24" s="1"/>
  <c r="DU224" i="24"/>
  <c r="EM224" i="24" s="1"/>
  <c r="FW224" i="24" s="1"/>
  <c r="DT224" i="24"/>
  <c r="DS224" i="24"/>
  <c r="DR224" i="24"/>
  <c r="EJ224" i="24" s="1"/>
  <c r="FT224" i="24" s="1"/>
  <c r="DQ224" i="24"/>
  <c r="EI224" i="24" s="1"/>
  <c r="FS224" i="24" s="1"/>
  <c r="CO224" i="24"/>
  <c r="DS217" i="24"/>
  <c r="DX216" i="24"/>
  <c r="DW216" i="24"/>
  <c r="DU216" i="24"/>
  <c r="DT216" i="24"/>
  <c r="DQ216" i="24"/>
  <c r="BB216" i="24"/>
  <c r="DV216" i="24" s="1"/>
  <c r="BA216" i="24"/>
  <c r="AZ216" i="24"/>
  <c r="AY216" i="24"/>
  <c r="DS216" i="24" s="1"/>
  <c r="AX216" i="24"/>
  <c r="DR216" i="24" s="1"/>
  <c r="AW216" i="24"/>
  <c r="DX215" i="24"/>
  <c r="DW215" i="24"/>
  <c r="DV215" i="24"/>
  <c r="DU215" i="24"/>
  <c r="DT215" i="24"/>
  <c r="DS215" i="24"/>
  <c r="DR215" i="24"/>
  <c r="DQ215" i="24"/>
  <c r="BE215" i="24"/>
  <c r="DX214" i="24"/>
  <c r="DW214" i="24"/>
  <c r="DV214" i="24"/>
  <c r="DU214" i="24"/>
  <c r="DT214" i="24"/>
  <c r="DS214" i="24"/>
  <c r="DR214" i="24"/>
  <c r="DQ214" i="24"/>
  <c r="DY214" i="24" s="1"/>
  <c r="BE214" i="24"/>
  <c r="DX213" i="24"/>
  <c r="DW213" i="24"/>
  <c r="DV213" i="24"/>
  <c r="DU213" i="24"/>
  <c r="DT213" i="24"/>
  <c r="DS213" i="24"/>
  <c r="DR213" i="24"/>
  <c r="DQ213" i="24"/>
  <c r="DY213" i="24" s="1"/>
  <c r="BE213" i="24"/>
  <c r="DX212" i="24"/>
  <c r="DW212" i="24"/>
  <c r="DV212" i="24"/>
  <c r="DU212" i="24"/>
  <c r="DT212" i="24"/>
  <c r="DS212" i="24"/>
  <c r="DR212" i="24"/>
  <c r="DQ212" i="24"/>
  <c r="BE212" i="24"/>
  <c r="DX211" i="24"/>
  <c r="DW211" i="24"/>
  <c r="DV211" i="24"/>
  <c r="DU211" i="24"/>
  <c r="DT211" i="24"/>
  <c r="DS211" i="24"/>
  <c r="DR211" i="24"/>
  <c r="DQ211" i="24"/>
  <c r="BE211" i="24"/>
  <c r="DX210" i="24"/>
  <c r="DW210" i="24"/>
  <c r="DV210" i="24"/>
  <c r="DU210" i="24"/>
  <c r="DT210" i="24"/>
  <c r="DS210" i="24"/>
  <c r="DR210" i="24"/>
  <c r="DQ210" i="24"/>
  <c r="DY210" i="24" s="1"/>
  <c r="BE210" i="24"/>
  <c r="DX209" i="24"/>
  <c r="DW209" i="24"/>
  <c r="DV209" i="24"/>
  <c r="DU209" i="24"/>
  <c r="DT209" i="24"/>
  <c r="DS209" i="24"/>
  <c r="DR209" i="24"/>
  <c r="DQ209" i="24"/>
  <c r="DY209" i="24" s="1"/>
  <c r="BE209" i="24"/>
  <c r="DX208" i="24"/>
  <c r="DW208" i="24"/>
  <c r="DV208" i="24"/>
  <c r="DU208" i="24"/>
  <c r="DT208" i="24"/>
  <c r="DS208" i="24"/>
  <c r="DR208" i="24"/>
  <c r="DQ208" i="24"/>
  <c r="BE208" i="24"/>
  <c r="DX207" i="24"/>
  <c r="DW207" i="24"/>
  <c r="DV207" i="24"/>
  <c r="DU207" i="24"/>
  <c r="DT207" i="24"/>
  <c r="DS207" i="24"/>
  <c r="DR207" i="24"/>
  <c r="DQ207" i="24"/>
  <c r="BE207" i="24"/>
  <c r="DX206" i="24"/>
  <c r="DW206" i="24"/>
  <c r="DV206" i="24"/>
  <c r="DU206" i="24"/>
  <c r="DT206" i="24"/>
  <c r="DS206" i="24"/>
  <c r="DR206" i="24"/>
  <c r="DQ206" i="24"/>
  <c r="DY206" i="24" s="1"/>
  <c r="BE206" i="24"/>
  <c r="DX205" i="24"/>
  <c r="DW205" i="24"/>
  <c r="DV205" i="24"/>
  <c r="DU205" i="24"/>
  <c r="DT205" i="24"/>
  <c r="DS205" i="24"/>
  <c r="DR205" i="24"/>
  <c r="DQ205" i="24"/>
  <c r="DY205" i="24" s="1"/>
  <c r="BE205" i="24"/>
  <c r="DX204" i="24"/>
  <c r="DW204" i="24"/>
  <c r="DV204" i="24"/>
  <c r="DU204" i="24"/>
  <c r="DT204" i="24"/>
  <c r="DS204" i="24"/>
  <c r="DR204" i="24"/>
  <c r="DQ204" i="24"/>
  <c r="BE204" i="24"/>
  <c r="DX203" i="24"/>
  <c r="DW203" i="24"/>
  <c r="DV203" i="24"/>
  <c r="DU203" i="24"/>
  <c r="DT203" i="24"/>
  <c r="DS203" i="24"/>
  <c r="DR203" i="24"/>
  <c r="DQ203" i="24"/>
  <c r="BE203" i="24"/>
  <c r="DX202" i="24"/>
  <c r="DW202" i="24"/>
  <c r="DV202" i="24"/>
  <c r="DU202" i="24"/>
  <c r="DT202" i="24"/>
  <c r="DS202" i="24"/>
  <c r="DR202" i="24"/>
  <c r="DQ202" i="24"/>
  <c r="DY202" i="24" s="1"/>
  <c r="BE202" i="24"/>
  <c r="DX201" i="24"/>
  <c r="DW201" i="24"/>
  <c r="DV201" i="24"/>
  <c r="DU201" i="24"/>
  <c r="DT201" i="24"/>
  <c r="DS201" i="24"/>
  <c r="DR201" i="24"/>
  <c r="DQ201" i="24"/>
  <c r="DY201" i="24" s="1"/>
  <c r="BE201" i="24"/>
  <c r="DX200" i="24"/>
  <c r="DW200" i="24"/>
  <c r="DV200" i="24"/>
  <c r="DU200" i="24"/>
  <c r="DT200" i="24"/>
  <c r="DS200" i="24"/>
  <c r="DR200" i="24"/>
  <c r="DQ200" i="24"/>
  <c r="BE200" i="24"/>
  <c r="DX199" i="24"/>
  <c r="DW199" i="24"/>
  <c r="DV199" i="24"/>
  <c r="DU199" i="24"/>
  <c r="DT199" i="24"/>
  <c r="DS199" i="24"/>
  <c r="DR199" i="24"/>
  <c r="DQ199" i="24"/>
  <c r="BE199" i="24"/>
  <c r="DX198" i="24"/>
  <c r="DW198" i="24"/>
  <c r="DV198" i="24"/>
  <c r="DU198" i="24"/>
  <c r="DT198" i="24"/>
  <c r="DS198" i="24"/>
  <c r="DR198" i="24"/>
  <c r="DQ198" i="24"/>
  <c r="DY198" i="24" s="1"/>
  <c r="BE198" i="24"/>
  <c r="DX197" i="24"/>
  <c r="DW197" i="24"/>
  <c r="DV197" i="24"/>
  <c r="DU197" i="24"/>
  <c r="DT197" i="24"/>
  <c r="DS197" i="24"/>
  <c r="DR197" i="24"/>
  <c r="DQ197" i="24"/>
  <c r="DY197" i="24" s="1"/>
  <c r="BE197" i="24"/>
  <c r="DX196" i="24"/>
  <c r="DW196" i="24"/>
  <c r="DV196" i="24"/>
  <c r="DU196" i="24"/>
  <c r="DT196" i="24"/>
  <c r="DS196" i="24"/>
  <c r="DR196" i="24"/>
  <c r="DQ196" i="24"/>
  <c r="BE196" i="24"/>
  <c r="DX195" i="24"/>
  <c r="DW195" i="24"/>
  <c r="DV195" i="24"/>
  <c r="DU195" i="24"/>
  <c r="DT195" i="24"/>
  <c r="DS195" i="24"/>
  <c r="DR195" i="24"/>
  <c r="DQ195" i="24"/>
  <c r="BE195" i="24"/>
  <c r="DX194" i="24"/>
  <c r="DW194" i="24"/>
  <c r="DV194" i="24"/>
  <c r="DU194" i="24"/>
  <c r="DT194" i="24"/>
  <c r="DS194" i="24"/>
  <c r="DR194" i="24"/>
  <c r="DQ194" i="24"/>
  <c r="DY194" i="24" s="1"/>
  <c r="BE194" i="24"/>
  <c r="DX193" i="24"/>
  <c r="DW193" i="24"/>
  <c r="DV193" i="24"/>
  <c r="DU193" i="24"/>
  <c r="DT193" i="24"/>
  <c r="DS193" i="24"/>
  <c r="DR193" i="24"/>
  <c r="DQ193" i="24"/>
  <c r="DY193" i="24" s="1"/>
  <c r="BE193" i="24"/>
  <c r="DX192" i="24"/>
  <c r="DW192" i="24"/>
  <c r="DV192" i="24"/>
  <c r="DU192" i="24"/>
  <c r="DT192" i="24"/>
  <c r="DS192" i="24"/>
  <c r="DR192" i="24"/>
  <c r="DQ192" i="24"/>
  <c r="BE192" i="24"/>
  <c r="DX191" i="24"/>
  <c r="DW191" i="24"/>
  <c r="DV191" i="24"/>
  <c r="DU191" i="24"/>
  <c r="DT191" i="24"/>
  <c r="DS191" i="24"/>
  <c r="DR191" i="24"/>
  <c r="DQ191" i="24"/>
  <c r="BE191" i="24"/>
  <c r="DX190" i="24"/>
  <c r="DW190" i="24"/>
  <c r="DV190" i="24"/>
  <c r="DU190" i="24"/>
  <c r="DT190" i="24"/>
  <c r="DS190" i="24"/>
  <c r="DR190" i="24"/>
  <c r="DQ190" i="24"/>
  <c r="DY190" i="24" s="1"/>
  <c r="BE190" i="24"/>
  <c r="DX189" i="24"/>
  <c r="DW189" i="24"/>
  <c r="DV189" i="24"/>
  <c r="DU189" i="24"/>
  <c r="DT189" i="24"/>
  <c r="DS189" i="24"/>
  <c r="DR189" i="24"/>
  <c r="DQ189" i="24"/>
  <c r="DY189" i="24" s="1"/>
  <c r="BE189" i="24"/>
  <c r="DX188" i="24"/>
  <c r="DW188" i="24"/>
  <c r="DV188" i="24"/>
  <c r="DU188" i="24"/>
  <c r="DT188" i="24"/>
  <c r="DS188" i="24"/>
  <c r="DR188" i="24"/>
  <c r="DQ188" i="24"/>
  <c r="BE188" i="24"/>
  <c r="DX187" i="24"/>
  <c r="DW187" i="24"/>
  <c r="DV187" i="24"/>
  <c r="DU187" i="24"/>
  <c r="DT187" i="24"/>
  <c r="DS187" i="24"/>
  <c r="DR187" i="24"/>
  <c r="DQ187" i="24"/>
  <c r="BE187" i="24"/>
  <c r="DX180" i="24"/>
  <c r="DW180" i="24"/>
  <c r="DV180" i="24"/>
  <c r="DS180" i="24"/>
  <c r="DR180" i="24"/>
  <c r="BB180" i="24"/>
  <c r="BA180" i="24"/>
  <c r="DU180" i="24" s="1"/>
  <c r="AZ180" i="24"/>
  <c r="DT180" i="24" s="1"/>
  <c r="AY180" i="24"/>
  <c r="AX180" i="24"/>
  <c r="AW180" i="24"/>
  <c r="DX179" i="24"/>
  <c r="DW179" i="24"/>
  <c r="DV179" i="24"/>
  <c r="DU179" i="24"/>
  <c r="DT179" i="24"/>
  <c r="DS179" i="24"/>
  <c r="DR179" i="24"/>
  <c r="DQ179" i="24"/>
  <c r="DY179" i="24" s="1"/>
  <c r="BE179" i="24"/>
  <c r="DX178" i="24"/>
  <c r="DW178" i="24"/>
  <c r="DV178" i="24"/>
  <c r="DU178" i="24"/>
  <c r="DT178" i="24"/>
  <c r="DS178" i="24"/>
  <c r="DR178" i="24"/>
  <c r="DQ178" i="24"/>
  <c r="DY178" i="24" s="1"/>
  <c r="BE178" i="24"/>
  <c r="DX177" i="24"/>
  <c r="DW177" i="24"/>
  <c r="DV177" i="24"/>
  <c r="DU177" i="24"/>
  <c r="DT177" i="24"/>
  <c r="DS177" i="24"/>
  <c r="DR177" i="24"/>
  <c r="DQ177" i="24"/>
  <c r="BE177" i="24"/>
  <c r="DX176" i="24"/>
  <c r="DW176" i="24"/>
  <c r="DV176" i="24"/>
  <c r="DU176" i="24"/>
  <c r="DT176" i="24"/>
  <c r="DS176" i="24"/>
  <c r="DR176" i="24"/>
  <c r="DQ176" i="24"/>
  <c r="BE176" i="24"/>
  <c r="DX175" i="24"/>
  <c r="DW175" i="24"/>
  <c r="DV175" i="24"/>
  <c r="DU175" i="24"/>
  <c r="DT175" i="24"/>
  <c r="DS175" i="24"/>
  <c r="DR175" i="24"/>
  <c r="DQ175" i="24"/>
  <c r="DY175" i="24" s="1"/>
  <c r="BE175" i="24"/>
  <c r="DX174" i="24"/>
  <c r="DW174" i="24"/>
  <c r="DV174" i="24"/>
  <c r="DU174" i="24"/>
  <c r="DT174" i="24"/>
  <c r="DS174" i="24"/>
  <c r="DR174" i="24"/>
  <c r="DQ174" i="24"/>
  <c r="DY174" i="24" s="1"/>
  <c r="BE174" i="24"/>
  <c r="DX173" i="24"/>
  <c r="DW173" i="24"/>
  <c r="DV173" i="24"/>
  <c r="DU173" i="24"/>
  <c r="DT173" i="24"/>
  <c r="DS173" i="24"/>
  <c r="DR173" i="24"/>
  <c r="DQ173" i="24"/>
  <c r="BE173" i="24"/>
  <c r="DX172" i="24"/>
  <c r="DW172" i="24"/>
  <c r="DV172" i="24"/>
  <c r="DU172" i="24"/>
  <c r="DT172" i="24"/>
  <c r="DS172" i="24"/>
  <c r="DR172" i="24"/>
  <c r="DQ172" i="24"/>
  <c r="BE172" i="24"/>
  <c r="DX171" i="24"/>
  <c r="DW171" i="24"/>
  <c r="DV171" i="24"/>
  <c r="DU171" i="24"/>
  <c r="DT171" i="24"/>
  <c r="DS171" i="24"/>
  <c r="DR171" i="24"/>
  <c r="DQ171" i="24"/>
  <c r="DY171" i="24" s="1"/>
  <c r="BE171" i="24"/>
  <c r="DX170" i="24"/>
  <c r="DW170" i="24"/>
  <c r="DV170" i="24"/>
  <c r="DU170" i="24"/>
  <c r="DT170" i="24"/>
  <c r="DS170" i="24"/>
  <c r="DR170" i="24"/>
  <c r="DQ170" i="24"/>
  <c r="DY170" i="24" s="1"/>
  <c r="BE170" i="24"/>
  <c r="DX169" i="24"/>
  <c r="DW169" i="24"/>
  <c r="DV169" i="24"/>
  <c r="DU169" i="24"/>
  <c r="DT169" i="24"/>
  <c r="DS169" i="24"/>
  <c r="DR169" i="24"/>
  <c r="DQ169" i="24"/>
  <c r="BE169" i="24"/>
  <c r="DX168" i="24"/>
  <c r="DW168" i="24"/>
  <c r="DV168" i="24"/>
  <c r="DU168" i="24"/>
  <c r="DT168" i="24"/>
  <c r="DS168" i="24"/>
  <c r="DR168" i="24"/>
  <c r="DQ168" i="24"/>
  <c r="BE168" i="24"/>
  <c r="DX167" i="24"/>
  <c r="DW167" i="24"/>
  <c r="DV167" i="24"/>
  <c r="DU167" i="24"/>
  <c r="DT167" i="24"/>
  <c r="DS167" i="24"/>
  <c r="DR167" i="24"/>
  <c r="DQ167" i="24"/>
  <c r="BE167" i="24"/>
  <c r="DX166" i="24"/>
  <c r="DW166" i="24"/>
  <c r="DV166" i="24"/>
  <c r="DU166" i="24"/>
  <c r="DT166" i="24"/>
  <c r="DS166" i="24"/>
  <c r="DR166" i="24"/>
  <c r="DQ166" i="24"/>
  <c r="DY166" i="24" s="1"/>
  <c r="BE166" i="24"/>
  <c r="DX165" i="24"/>
  <c r="DW165" i="24"/>
  <c r="DV165" i="24"/>
  <c r="DU165" i="24"/>
  <c r="DT165" i="24"/>
  <c r="DS165" i="24"/>
  <c r="DR165" i="24"/>
  <c r="DQ165" i="24"/>
  <c r="DY165" i="24" s="1"/>
  <c r="BE165" i="24"/>
  <c r="DX164" i="24"/>
  <c r="DW164" i="24"/>
  <c r="DV164" i="24"/>
  <c r="DU164" i="24"/>
  <c r="DT164" i="24"/>
  <c r="DS164" i="24"/>
  <c r="DR164" i="24"/>
  <c r="DQ164" i="24"/>
  <c r="BE164" i="24"/>
  <c r="DX163" i="24"/>
  <c r="DW163" i="24"/>
  <c r="DV163" i="24"/>
  <c r="DU163" i="24"/>
  <c r="DT163" i="24"/>
  <c r="DS163" i="24"/>
  <c r="DR163" i="24"/>
  <c r="DQ163" i="24"/>
  <c r="BE163" i="24"/>
  <c r="DX162" i="24"/>
  <c r="DW162" i="24"/>
  <c r="DV162" i="24"/>
  <c r="DU162" i="24"/>
  <c r="DT162" i="24"/>
  <c r="DS162" i="24"/>
  <c r="DR162" i="24"/>
  <c r="DQ162" i="24"/>
  <c r="DY162" i="24" s="1"/>
  <c r="BE162" i="24"/>
  <c r="DX161" i="24"/>
  <c r="DW161" i="24"/>
  <c r="DV161" i="24"/>
  <c r="DU161" i="24"/>
  <c r="DT161" i="24"/>
  <c r="DS161" i="24"/>
  <c r="DR161" i="24"/>
  <c r="DQ161" i="24"/>
  <c r="DY161" i="24" s="1"/>
  <c r="BE161" i="24"/>
  <c r="DX160" i="24"/>
  <c r="DW160" i="24"/>
  <c r="DV160" i="24"/>
  <c r="DU160" i="24"/>
  <c r="DT160" i="24"/>
  <c r="DS160" i="24"/>
  <c r="DR160" i="24"/>
  <c r="DQ160" i="24"/>
  <c r="BE160" i="24"/>
  <c r="DX159" i="24"/>
  <c r="DW159" i="24"/>
  <c r="DV159" i="24"/>
  <c r="DU159" i="24"/>
  <c r="DT159" i="24"/>
  <c r="DS159" i="24"/>
  <c r="DR159" i="24"/>
  <c r="DQ159" i="24"/>
  <c r="BE159" i="24"/>
  <c r="DX158" i="24"/>
  <c r="DW158" i="24"/>
  <c r="DV158" i="24"/>
  <c r="DU158" i="24"/>
  <c r="DT158" i="24"/>
  <c r="DS158" i="24"/>
  <c r="DR158" i="24"/>
  <c r="DQ158" i="24"/>
  <c r="DY158" i="24" s="1"/>
  <c r="BE158" i="24"/>
  <c r="DX157" i="24"/>
  <c r="DW157" i="24"/>
  <c r="DV157" i="24"/>
  <c r="DU157" i="24"/>
  <c r="DT157" i="24"/>
  <c r="DS157" i="24"/>
  <c r="DR157" i="24"/>
  <c r="DQ157" i="24"/>
  <c r="DY157" i="24" s="1"/>
  <c r="DX156" i="24"/>
  <c r="DW156" i="24"/>
  <c r="DV156" i="24"/>
  <c r="DU156" i="24"/>
  <c r="DT156" i="24"/>
  <c r="DS156" i="24"/>
  <c r="DR156" i="24"/>
  <c r="DQ156" i="24"/>
  <c r="DY156" i="24" s="1"/>
  <c r="BE156" i="24"/>
  <c r="DX155" i="24"/>
  <c r="DW155" i="24"/>
  <c r="DV155" i="24"/>
  <c r="DU155" i="24"/>
  <c r="DT155" i="24"/>
  <c r="DS155" i="24"/>
  <c r="DR155" i="24"/>
  <c r="DQ155" i="24"/>
  <c r="BE155" i="24"/>
  <c r="DX154" i="24"/>
  <c r="DW154" i="24"/>
  <c r="DV154" i="24"/>
  <c r="DU154" i="24"/>
  <c r="DT154" i="24"/>
  <c r="DS154" i="24"/>
  <c r="DR154" i="24"/>
  <c r="DQ154" i="24"/>
  <c r="DY154" i="24" s="1"/>
  <c r="BE154" i="24"/>
  <c r="DX153" i="24"/>
  <c r="DW153" i="24"/>
  <c r="DV153" i="24"/>
  <c r="DU153" i="24"/>
  <c r="DT153" i="24"/>
  <c r="DS153" i="24"/>
  <c r="DR153" i="24"/>
  <c r="DQ153" i="24"/>
  <c r="BE153" i="24"/>
  <c r="DX152" i="24"/>
  <c r="DW152" i="24"/>
  <c r="DV152" i="24"/>
  <c r="DU152" i="24"/>
  <c r="DT152" i="24"/>
  <c r="DS152" i="24"/>
  <c r="DR152" i="24"/>
  <c r="DQ152" i="24"/>
  <c r="DY152" i="24" s="1"/>
  <c r="BE152" i="24"/>
  <c r="DX151" i="24"/>
  <c r="DW151" i="24"/>
  <c r="DV151" i="24"/>
  <c r="DU151" i="24"/>
  <c r="DT151" i="24"/>
  <c r="DS151" i="24"/>
  <c r="DR151" i="24"/>
  <c r="DQ151" i="24"/>
  <c r="DY151" i="24" s="1"/>
  <c r="BE151" i="24"/>
  <c r="DV142" i="24"/>
  <c r="DU142" i="24"/>
  <c r="DR142" i="24"/>
  <c r="DQ142" i="24"/>
  <c r="BK142" i="24"/>
  <c r="BJ142" i="24"/>
  <c r="BI142" i="24"/>
  <c r="BH142" i="24"/>
  <c r="BG142" i="24"/>
  <c r="BF142" i="24"/>
  <c r="BC142" i="24"/>
  <c r="BB142" i="24"/>
  <c r="BA142" i="24"/>
  <c r="AZ142" i="24"/>
  <c r="AY142" i="24"/>
  <c r="AX142" i="24"/>
  <c r="AW142" i="24"/>
  <c r="AL142" i="24"/>
  <c r="DX142" i="24" s="1"/>
  <c r="AK142" i="24"/>
  <c r="DW142" i="24" s="1"/>
  <c r="AJ142" i="24"/>
  <c r="AI142" i="24"/>
  <c r="AH142" i="24"/>
  <c r="DT142" i="24" s="1"/>
  <c r="AG142" i="24"/>
  <c r="AF142" i="24"/>
  <c r="AE142" i="24"/>
  <c r="DX141" i="24"/>
  <c r="DW141" i="24"/>
  <c r="DV141" i="24"/>
  <c r="DU141" i="24"/>
  <c r="DT141" i="24"/>
  <c r="DS141" i="24"/>
  <c r="DR141" i="24"/>
  <c r="DQ141" i="24"/>
  <c r="DY141" i="24" s="1"/>
  <c r="BE141" i="24"/>
  <c r="AM141" i="24"/>
  <c r="DX140" i="24"/>
  <c r="DW140" i="24"/>
  <c r="DV140" i="24"/>
  <c r="DU140" i="24"/>
  <c r="DT140" i="24"/>
  <c r="DS140" i="24"/>
  <c r="DR140" i="24"/>
  <c r="DQ140" i="24"/>
  <c r="BE140" i="24"/>
  <c r="AM140" i="24"/>
  <c r="DX139" i="24"/>
  <c r="DW139" i="24"/>
  <c r="DV139" i="24"/>
  <c r="DU139" i="24"/>
  <c r="DT139" i="24"/>
  <c r="DS139" i="24"/>
  <c r="DR139" i="24"/>
  <c r="DQ139" i="24"/>
  <c r="DY139" i="24" s="1"/>
  <c r="BE139" i="24"/>
  <c r="AM139" i="24"/>
  <c r="DX138" i="24"/>
  <c r="DW138" i="24"/>
  <c r="DV138" i="24"/>
  <c r="DU138" i="24"/>
  <c r="DT138" i="24"/>
  <c r="DS138" i="24"/>
  <c r="DR138" i="24"/>
  <c r="DQ138" i="24"/>
  <c r="DY138" i="24" s="1"/>
  <c r="BE138" i="24"/>
  <c r="AM138" i="24"/>
  <c r="DX137" i="24"/>
  <c r="DW137" i="24"/>
  <c r="DV137" i="24"/>
  <c r="DU137" i="24"/>
  <c r="DT137" i="24"/>
  <c r="DS137" i="24"/>
  <c r="DR137" i="24"/>
  <c r="DQ137" i="24"/>
  <c r="DY137" i="24" s="1"/>
  <c r="BE137" i="24"/>
  <c r="AM137" i="24"/>
  <c r="DX136" i="24"/>
  <c r="DW136" i="24"/>
  <c r="DV136" i="24"/>
  <c r="DU136" i="24"/>
  <c r="DT136" i="24"/>
  <c r="DS136" i="24"/>
  <c r="DR136" i="24"/>
  <c r="DQ136" i="24"/>
  <c r="BE136" i="24"/>
  <c r="AM136" i="24"/>
  <c r="DX135" i="24"/>
  <c r="DW135" i="24"/>
  <c r="DV135" i="24"/>
  <c r="DU135" i="24"/>
  <c r="DT135" i="24"/>
  <c r="DS135" i="24"/>
  <c r="DR135" i="24"/>
  <c r="DQ135" i="24"/>
  <c r="BE135" i="24"/>
  <c r="AM135" i="24"/>
  <c r="DX134" i="24"/>
  <c r="DW134" i="24"/>
  <c r="DV134" i="24"/>
  <c r="DU134" i="24"/>
  <c r="DT134" i="24"/>
  <c r="DS134" i="24"/>
  <c r="DR134" i="24"/>
  <c r="DQ134" i="24"/>
  <c r="DY134" i="24" s="1"/>
  <c r="BE134" i="24"/>
  <c r="AM134" i="24"/>
  <c r="DX133" i="24"/>
  <c r="DW133" i="24"/>
  <c r="DV133" i="24"/>
  <c r="DU133" i="24"/>
  <c r="DT133" i="24"/>
  <c r="DS133" i="24"/>
  <c r="DR133" i="24"/>
  <c r="DQ133" i="24"/>
  <c r="DY133" i="24" s="1"/>
  <c r="BE133" i="24"/>
  <c r="AM133" i="24"/>
  <c r="DX132" i="24"/>
  <c r="DW132" i="24"/>
  <c r="DV132" i="24"/>
  <c r="DU132" i="24"/>
  <c r="DT132" i="24"/>
  <c r="DS132" i="24"/>
  <c r="DR132" i="24"/>
  <c r="DQ132" i="24"/>
  <c r="DY132" i="24" s="1"/>
  <c r="BE132" i="24"/>
  <c r="AM132" i="24"/>
  <c r="DX131" i="24"/>
  <c r="DW131" i="24"/>
  <c r="DV131" i="24"/>
  <c r="DU131" i="24"/>
  <c r="DT131" i="24"/>
  <c r="DS131" i="24"/>
  <c r="DR131" i="24"/>
  <c r="DQ131" i="24"/>
  <c r="BE131" i="24"/>
  <c r="AM131" i="24"/>
  <c r="DX130" i="24"/>
  <c r="DW130" i="24"/>
  <c r="DV130" i="24"/>
  <c r="DU130" i="24"/>
  <c r="DT130" i="24"/>
  <c r="DS130" i="24"/>
  <c r="DR130" i="24"/>
  <c r="DQ130" i="24"/>
  <c r="DY130" i="24" s="1"/>
  <c r="BE130" i="24"/>
  <c r="AM130" i="24"/>
  <c r="DX129" i="24"/>
  <c r="DW129" i="24"/>
  <c r="DV129" i="24"/>
  <c r="DU129" i="24"/>
  <c r="DT129" i="24"/>
  <c r="DS129" i="24"/>
  <c r="DR129" i="24"/>
  <c r="DQ129" i="24"/>
  <c r="DY129" i="24" s="1"/>
  <c r="BE129" i="24"/>
  <c r="AM129" i="24"/>
  <c r="DX128" i="24"/>
  <c r="DW128" i="24"/>
  <c r="DV128" i="24"/>
  <c r="DU128" i="24"/>
  <c r="DT128" i="24"/>
  <c r="DS128" i="24"/>
  <c r="DR128" i="24"/>
  <c r="DQ128" i="24"/>
  <c r="BE128" i="24"/>
  <c r="AM128" i="24"/>
  <c r="DX127" i="24"/>
  <c r="DW127" i="24"/>
  <c r="DV127" i="24"/>
  <c r="DU127" i="24"/>
  <c r="DT127" i="24"/>
  <c r="DS127" i="24"/>
  <c r="DR127" i="24"/>
  <c r="DQ127" i="24"/>
  <c r="DY127" i="24" s="1"/>
  <c r="BE127" i="24"/>
  <c r="AM127" i="24"/>
  <c r="DX126" i="24"/>
  <c r="DW126" i="24"/>
  <c r="DV126" i="24"/>
  <c r="DU126" i="24"/>
  <c r="DT126" i="24"/>
  <c r="DS126" i="24"/>
  <c r="DR126" i="24"/>
  <c r="DQ126" i="24"/>
  <c r="BE126" i="24"/>
  <c r="AM126" i="24"/>
  <c r="DX125" i="24"/>
  <c r="DW125" i="24"/>
  <c r="DV125" i="24"/>
  <c r="DU125" i="24"/>
  <c r="DT125" i="24"/>
  <c r="DS125" i="24"/>
  <c r="DR125" i="24"/>
  <c r="DQ125" i="24"/>
  <c r="DY125" i="24" s="1"/>
  <c r="BE125" i="24"/>
  <c r="AM125" i="24"/>
  <c r="DX124" i="24"/>
  <c r="DW124" i="24"/>
  <c r="DV124" i="24"/>
  <c r="DU124" i="24"/>
  <c r="DT124" i="24"/>
  <c r="DS124" i="24"/>
  <c r="DR124" i="24"/>
  <c r="DQ124" i="24"/>
  <c r="BE124" i="24"/>
  <c r="AM124" i="24"/>
  <c r="DX123" i="24"/>
  <c r="DW123" i="24"/>
  <c r="DV123" i="24"/>
  <c r="DU123" i="24"/>
  <c r="DT123" i="24"/>
  <c r="DS123" i="24"/>
  <c r="DR123" i="24"/>
  <c r="DQ123" i="24"/>
  <c r="DY123" i="24" s="1"/>
  <c r="BE123" i="24"/>
  <c r="AM123" i="24"/>
  <c r="DX122" i="24"/>
  <c r="DW122" i="24"/>
  <c r="DV122" i="24"/>
  <c r="DU122" i="24"/>
  <c r="DT122" i="24"/>
  <c r="DS122" i="24"/>
  <c r="DR122" i="24"/>
  <c r="DQ122" i="24"/>
  <c r="DY122" i="24" s="1"/>
  <c r="BE122" i="24"/>
  <c r="AM122" i="24"/>
  <c r="DX121" i="24"/>
  <c r="DW121" i="24"/>
  <c r="DV121" i="24"/>
  <c r="DU121" i="24"/>
  <c r="DT121" i="24"/>
  <c r="DS121" i="24"/>
  <c r="DR121" i="24"/>
  <c r="DQ121" i="24"/>
  <c r="DY121" i="24" s="1"/>
  <c r="BE121" i="24"/>
  <c r="AM121" i="24"/>
  <c r="DX120" i="24"/>
  <c r="DW120" i="24"/>
  <c r="DV120" i="24"/>
  <c r="DU120" i="24"/>
  <c r="DT120" i="24"/>
  <c r="DS120" i="24"/>
  <c r="DR120" i="24"/>
  <c r="DQ120" i="24"/>
  <c r="BE120" i="24"/>
  <c r="AM120" i="24"/>
  <c r="DX119" i="24"/>
  <c r="DW119" i="24"/>
  <c r="DV119" i="24"/>
  <c r="DU119" i="24"/>
  <c r="DT119" i="24"/>
  <c r="DS119" i="24"/>
  <c r="DR119" i="24"/>
  <c r="DQ119" i="24"/>
  <c r="BE119" i="24"/>
  <c r="AM119" i="24"/>
  <c r="DX118" i="24"/>
  <c r="DW118" i="24"/>
  <c r="DV118" i="24"/>
  <c r="DU118" i="24"/>
  <c r="DT118" i="24"/>
  <c r="DS118" i="24"/>
  <c r="DR118" i="24"/>
  <c r="DQ118" i="24"/>
  <c r="DY118" i="24" s="1"/>
  <c r="BE118" i="24"/>
  <c r="AM118" i="24"/>
  <c r="DX117" i="24"/>
  <c r="DW117" i="24"/>
  <c r="DV117" i="24"/>
  <c r="DU117" i="24"/>
  <c r="DT117" i="24"/>
  <c r="DS117" i="24"/>
  <c r="DR117" i="24"/>
  <c r="DQ117" i="24"/>
  <c r="DY117" i="24" s="1"/>
  <c r="BE117" i="24"/>
  <c r="AM117" i="24"/>
  <c r="DX116" i="24"/>
  <c r="DW116" i="24"/>
  <c r="DV116" i="24"/>
  <c r="DU116" i="24"/>
  <c r="DT116" i="24"/>
  <c r="DS116" i="24"/>
  <c r="DR116" i="24"/>
  <c r="DQ116" i="24"/>
  <c r="DY116" i="24" s="1"/>
  <c r="BE116" i="24"/>
  <c r="AM116" i="24"/>
  <c r="DX115" i="24"/>
  <c r="DW115" i="24"/>
  <c r="DV115" i="24"/>
  <c r="DU115" i="24"/>
  <c r="DT115" i="24"/>
  <c r="DS115" i="24"/>
  <c r="DR115" i="24"/>
  <c r="DQ115" i="24"/>
  <c r="BE115" i="24"/>
  <c r="AM115" i="24"/>
  <c r="DX114" i="24"/>
  <c r="DW114" i="24"/>
  <c r="DV114" i="24"/>
  <c r="DU114" i="24"/>
  <c r="DT114" i="24"/>
  <c r="DS114" i="24"/>
  <c r="DR114" i="24"/>
  <c r="DQ114" i="24"/>
  <c r="DY114" i="24" s="1"/>
  <c r="BE114" i="24"/>
  <c r="AM114" i="24"/>
  <c r="DX113" i="24"/>
  <c r="DW113" i="24"/>
  <c r="DV113" i="24"/>
  <c r="DU113" i="24"/>
  <c r="DT113" i="24"/>
  <c r="DS113" i="24"/>
  <c r="DR113" i="24"/>
  <c r="DQ113" i="24"/>
  <c r="DY113" i="24" s="1"/>
  <c r="BE113" i="24"/>
  <c r="BE142" i="24" s="1"/>
  <c r="AM113" i="24"/>
  <c r="DY107" i="24"/>
  <c r="DW107" i="24"/>
  <c r="DU107" i="24"/>
  <c r="DS107" i="24"/>
  <c r="BE107" i="24"/>
  <c r="BD107" i="24"/>
  <c r="AD107" i="24"/>
  <c r="W107" i="24"/>
  <c r="DR107" i="24" s="1"/>
  <c r="DX106" i="24"/>
  <c r="DW106" i="24"/>
  <c r="DV106" i="24"/>
  <c r="DU106" i="24"/>
  <c r="DT106" i="24"/>
  <c r="DS106" i="24"/>
  <c r="DR106" i="24"/>
  <c r="BE106" i="24"/>
  <c r="AM106" i="24"/>
  <c r="DX105" i="24"/>
  <c r="DW105" i="24"/>
  <c r="DV105" i="24"/>
  <c r="DU105" i="24"/>
  <c r="DT105" i="24"/>
  <c r="DS105" i="24"/>
  <c r="DR105" i="24"/>
  <c r="BE105" i="24"/>
  <c r="AM105" i="24"/>
  <c r="DX104" i="24"/>
  <c r="DW104" i="24"/>
  <c r="DV104" i="24"/>
  <c r="DU104" i="24"/>
  <c r="DT104" i="24"/>
  <c r="DS104" i="24"/>
  <c r="DR104" i="24"/>
  <c r="BE104" i="24"/>
  <c r="AM104" i="24"/>
  <c r="DX103" i="24"/>
  <c r="DW103" i="24"/>
  <c r="DV103" i="24"/>
  <c r="DU103" i="24"/>
  <c r="DT103" i="24"/>
  <c r="DS103" i="24"/>
  <c r="DR103" i="24"/>
  <c r="BE103" i="24"/>
  <c r="AM103" i="24"/>
  <c r="DX102" i="24"/>
  <c r="DW102" i="24"/>
  <c r="DV102" i="24"/>
  <c r="DU102" i="24"/>
  <c r="DT102" i="24"/>
  <c r="DS102" i="24"/>
  <c r="DR102" i="24"/>
  <c r="BE102" i="24"/>
  <c r="AM102" i="24"/>
  <c r="DX101" i="24"/>
  <c r="DW101" i="24"/>
  <c r="DV101" i="24"/>
  <c r="DU101" i="24"/>
  <c r="DT101" i="24"/>
  <c r="DS101" i="24"/>
  <c r="DR101" i="24"/>
  <c r="BE101" i="24"/>
  <c r="AM101" i="24"/>
  <c r="DX100" i="24"/>
  <c r="DW100" i="24"/>
  <c r="DV100" i="24"/>
  <c r="DU100" i="24"/>
  <c r="DT100" i="24"/>
  <c r="DS100" i="24"/>
  <c r="DR100" i="24"/>
  <c r="BE100" i="24"/>
  <c r="AM100" i="24"/>
  <c r="DX99" i="24"/>
  <c r="DW99" i="24"/>
  <c r="DV99" i="24"/>
  <c r="DU99" i="24"/>
  <c r="DT99" i="24"/>
  <c r="DS99" i="24"/>
  <c r="DR99" i="24"/>
  <c r="BE99" i="24"/>
  <c r="AM99" i="24"/>
  <c r="DX98" i="24"/>
  <c r="DW98" i="24"/>
  <c r="DV98" i="24"/>
  <c r="DU98" i="24"/>
  <c r="DT98" i="24"/>
  <c r="DS98" i="24"/>
  <c r="DR98" i="24"/>
  <c r="BE98" i="24"/>
  <c r="AM98" i="24"/>
  <c r="DX97" i="24"/>
  <c r="DW97" i="24"/>
  <c r="DV97" i="24"/>
  <c r="DU97" i="24"/>
  <c r="DT97" i="24"/>
  <c r="DS97" i="24"/>
  <c r="DR97" i="24"/>
  <c r="BE97" i="24"/>
  <c r="AM97" i="24"/>
  <c r="DX96" i="24"/>
  <c r="DW96" i="24"/>
  <c r="DV96" i="24"/>
  <c r="DU96" i="24"/>
  <c r="DT96" i="24"/>
  <c r="DS96" i="24"/>
  <c r="DR96" i="24"/>
  <c r="BE96" i="24"/>
  <c r="AM96" i="24"/>
  <c r="DX95" i="24"/>
  <c r="DW95" i="24"/>
  <c r="DV95" i="24"/>
  <c r="DU95" i="24"/>
  <c r="DT95" i="24"/>
  <c r="DS95" i="24"/>
  <c r="DR95" i="24"/>
  <c r="BE95" i="24"/>
  <c r="AM95" i="24"/>
  <c r="DX94" i="24"/>
  <c r="DW94" i="24"/>
  <c r="DV94" i="24"/>
  <c r="DU94" i="24"/>
  <c r="DT94" i="24"/>
  <c r="DS94" i="24"/>
  <c r="DR94" i="24"/>
  <c r="BE94" i="24"/>
  <c r="AM94" i="24"/>
  <c r="DX93" i="24"/>
  <c r="DW93" i="24"/>
  <c r="DV93" i="24"/>
  <c r="DU93" i="24"/>
  <c r="DT93" i="24"/>
  <c r="DS93" i="24"/>
  <c r="DR93" i="24"/>
  <c r="BE93" i="24"/>
  <c r="AM93" i="24"/>
  <c r="DX92" i="24"/>
  <c r="DW92" i="24"/>
  <c r="DV92" i="24"/>
  <c r="DU92" i="24"/>
  <c r="DT92" i="24"/>
  <c r="DS92" i="24"/>
  <c r="DR92" i="24"/>
  <c r="BE92" i="24"/>
  <c r="AM92" i="24"/>
  <c r="DX91" i="24"/>
  <c r="DW91" i="24"/>
  <c r="DV91" i="24"/>
  <c r="DU91" i="24"/>
  <c r="DT91" i="24"/>
  <c r="DS91" i="24"/>
  <c r="DR91" i="24"/>
  <c r="BE91" i="24"/>
  <c r="AM91" i="24"/>
  <c r="DX90" i="24"/>
  <c r="DW90" i="24"/>
  <c r="DV90" i="24"/>
  <c r="DU90" i="24"/>
  <c r="DT90" i="24"/>
  <c r="DS90" i="24"/>
  <c r="DR90" i="24"/>
  <c r="BE90" i="24"/>
  <c r="AM90" i="24"/>
  <c r="DX89" i="24"/>
  <c r="DW89" i="24"/>
  <c r="DV89" i="24"/>
  <c r="DU89" i="24"/>
  <c r="DT89" i="24"/>
  <c r="DS89" i="24"/>
  <c r="DR89" i="24"/>
  <c r="BE89" i="24"/>
  <c r="AM89" i="24"/>
  <c r="DX88" i="24"/>
  <c r="DW88" i="24"/>
  <c r="DV88" i="24"/>
  <c r="DU88" i="24"/>
  <c r="DT88" i="24"/>
  <c r="DS88" i="24"/>
  <c r="DR88" i="24"/>
  <c r="BE88" i="24"/>
  <c r="AM88" i="24"/>
  <c r="DX87" i="24"/>
  <c r="DW87" i="24"/>
  <c r="DV87" i="24"/>
  <c r="DU87" i="24"/>
  <c r="DT87" i="24"/>
  <c r="DS87" i="24"/>
  <c r="DR87" i="24"/>
  <c r="BE87" i="24"/>
  <c r="AM87" i="24"/>
  <c r="DX86" i="24"/>
  <c r="DW86" i="24"/>
  <c r="DV86" i="24"/>
  <c r="DU86" i="24"/>
  <c r="DT86" i="24"/>
  <c r="DS86" i="24"/>
  <c r="DR86" i="24"/>
  <c r="BE86" i="24"/>
  <c r="AM86" i="24"/>
  <c r="DX85" i="24"/>
  <c r="DW85" i="24"/>
  <c r="DV85" i="24"/>
  <c r="DU85" i="24"/>
  <c r="DT85" i="24"/>
  <c r="DS85" i="24"/>
  <c r="DR85" i="24"/>
  <c r="BE85" i="24"/>
  <c r="AM85" i="24"/>
  <c r="DX84" i="24"/>
  <c r="DW84" i="24"/>
  <c r="DV84" i="24"/>
  <c r="DU84" i="24"/>
  <c r="DT84" i="24"/>
  <c r="DS84" i="24"/>
  <c r="DR84" i="24"/>
  <c r="BE84" i="24"/>
  <c r="AM84" i="24"/>
  <c r="DX83" i="24"/>
  <c r="DW83" i="24"/>
  <c r="DV83" i="24"/>
  <c r="DU83" i="24"/>
  <c r="DT83" i="24"/>
  <c r="DS83" i="24"/>
  <c r="DR83" i="24"/>
  <c r="BE83" i="24"/>
  <c r="AM83" i="24"/>
  <c r="DX82" i="24"/>
  <c r="DW82" i="24"/>
  <c r="DV82" i="24"/>
  <c r="DU82" i="24"/>
  <c r="DT82" i="24"/>
  <c r="DS82" i="24"/>
  <c r="DR82" i="24"/>
  <c r="BE82" i="24"/>
  <c r="AM82" i="24"/>
  <c r="DX81" i="24"/>
  <c r="DW81" i="24"/>
  <c r="DV81" i="24"/>
  <c r="DU81" i="24"/>
  <c r="DT81" i="24"/>
  <c r="DS81" i="24"/>
  <c r="DR81" i="24"/>
  <c r="BE81" i="24"/>
  <c r="AM81" i="24"/>
  <c r="DX80" i="24"/>
  <c r="DW80" i="24"/>
  <c r="DV80" i="24"/>
  <c r="DU80" i="24"/>
  <c r="DT80" i="24"/>
  <c r="DS80" i="24"/>
  <c r="DR80" i="24"/>
  <c r="BE80" i="24"/>
  <c r="AM80" i="24"/>
  <c r="DX79" i="24"/>
  <c r="DW79" i="24"/>
  <c r="DV79" i="24"/>
  <c r="DU79" i="24"/>
  <c r="DT79" i="24"/>
  <c r="DS79" i="24"/>
  <c r="DR79" i="24"/>
  <c r="BE79" i="24"/>
  <c r="AM79" i="24"/>
  <c r="BE78" i="24"/>
  <c r="AW78" i="24"/>
  <c r="AF78" i="24"/>
  <c r="AE78" i="24"/>
  <c r="DV71" i="24"/>
  <c r="DU71" i="24"/>
  <c r="DT71" i="24"/>
  <c r="DS71" i="24"/>
  <c r="DR71" i="24"/>
  <c r="DQ71" i="24"/>
  <c r="DY71" i="24" s="1"/>
  <c r="DV70" i="24"/>
  <c r="DU70" i="24"/>
  <c r="DT70" i="24"/>
  <c r="DS70" i="24"/>
  <c r="DY70" i="24" s="1"/>
  <c r="DR70" i="24"/>
  <c r="DQ70" i="24"/>
  <c r="BE70" i="24"/>
  <c r="AM70" i="24"/>
  <c r="DV69" i="24"/>
  <c r="DU69" i="24"/>
  <c r="DT69" i="24"/>
  <c r="DS69" i="24"/>
  <c r="DR69" i="24"/>
  <c r="DQ69" i="24"/>
  <c r="BE69" i="24"/>
  <c r="AM69" i="24"/>
  <c r="DV68" i="24"/>
  <c r="DU68" i="24"/>
  <c r="DT68" i="24"/>
  <c r="DS68" i="24"/>
  <c r="DR68" i="24"/>
  <c r="DQ68" i="24"/>
  <c r="DY68" i="24" s="1"/>
  <c r="BE68" i="24"/>
  <c r="AM68" i="24"/>
  <c r="DV67" i="24"/>
  <c r="DU67" i="24"/>
  <c r="DT67" i="24"/>
  <c r="DS67" i="24"/>
  <c r="DR67" i="24"/>
  <c r="DY67" i="24" s="1"/>
  <c r="DQ67" i="24"/>
  <c r="BE67" i="24"/>
  <c r="AM67" i="24"/>
  <c r="DV66" i="24"/>
  <c r="DU66" i="24"/>
  <c r="DT66" i="24"/>
  <c r="DS66" i="24"/>
  <c r="DY66" i="24" s="1"/>
  <c r="DR66" i="24"/>
  <c r="DQ66" i="24"/>
  <c r="BE66" i="24"/>
  <c r="AM66" i="24"/>
  <c r="DV65" i="24"/>
  <c r="DU65" i="24"/>
  <c r="DT65" i="24"/>
  <c r="DS65" i="24"/>
  <c r="DR65" i="24"/>
  <c r="DQ65" i="24"/>
  <c r="BE65" i="24"/>
  <c r="AM65" i="24"/>
  <c r="DV64" i="24"/>
  <c r="DU64" i="24"/>
  <c r="DT64" i="24"/>
  <c r="DS64" i="24"/>
  <c r="DR64" i="24"/>
  <c r="DQ64" i="24"/>
  <c r="DY64" i="24" s="1"/>
  <c r="BE64" i="24"/>
  <c r="AM64" i="24"/>
  <c r="DV63" i="24"/>
  <c r="DU63" i="24"/>
  <c r="DT63" i="24"/>
  <c r="DS63" i="24"/>
  <c r="DR63" i="24"/>
  <c r="DY63" i="24" s="1"/>
  <c r="DQ63" i="24"/>
  <c r="BE63" i="24"/>
  <c r="AM63" i="24"/>
  <c r="DV62" i="24"/>
  <c r="DU62" i="24"/>
  <c r="DT62" i="24"/>
  <c r="DS62" i="24"/>
  <c r="DY62" i="24" s="1"/>
  <c r="DR62" i="24"/>
  <c r="DQ62" i="24"/>
  <c r="BE62" i="24"/>
  <c r="AM62" i="24"/>
  <c r="DV61" i="24"/>
  <c r="DU61" i="24"/>
  <c r="DT61" i="24"/>
  <c r="DS61" i="24"/>
  <c r="DR61" i="24"/>
  <c r="DQ61" i="24"/>
  <c r="DY61" i="24" s="1"/>
  <c r="BE61" i="24"/>
  <c r="AM61" i="24"/>
  <c r="DV60" i="24"/>
  <c r="DU60" i="24"/>
  <c r="DT60" i="24"/>
  <c r="DS60" i="24"/>
  <c r="DR60" i="24"/>
  <c r="DQ60" i="24"/>
  <c r="DY60" i="24" s="1"/>
  <c r="BE60" i="24"/>
  <c r="AM60" i="24"/>
  <c r="DV59" i="24"/>
  <c r="DU59" i="24"/>
  <c r="DT59" i="24"/>
  <c r="DS59" i="24"/>
  <c r="DR59" i="24"/>
  <c r="DY59" i="24" s="1"/>
  <c r="DQ59" i="24"/>
  <c r="BE59" i="24"/>
  <c r="AM59" i="24"/>
  <c r="DV58" i="24"/>
  <c r="DU58" i="24"/>
  <c r="DT58" i="24"/>
  <c r="DS58" i="24"/>
  <c r="DY58" i="24" s="1"/>
  <c r="DR58" i="24"/>
  <c r="DQ58" i="24"/>
  <c r="BE58" i="24"/>
  <c r="AM58" i="24"/>
  <c r="DV57" i="24"/>
  <c r="DU57" i="24"/>
  <c r="DT57" i="24"/>
  <c r="DS57" i="24"/>
  <c r="DR57" i="24"/>
  <c r="DQ57" i="24"/>
  <c r="BE57" i="24"/>
  <c r="AM57" i="24"/>
  <c r="DV56" i="24"/>
  <c r="DU56" i="24"/>
  <c r="DT56" i="24"/>
  <c r="DS56" i="24"/>
  <c r="DR56" i="24"/>
  <c r="DQ56" i="24"/>
  <c r="DY56" i="24" s="1"/>
  <c r="BE56" i="24"/>
  <c r="AM56" i="24"/>
  <c r="DV55" i="24"/>
  <c r="DU55" i="24"/>
  <c r="DT55" i="24"/>
  <c r="DS55" i="24"/>
  <c r="DR55" i="24"/>
  <c r="DQ55" i="24"/>
  <c r="BE55" i="24"/>
  <c r="AM55" i="24"/>
  <c r="DV54" i="24"/>
  <c r="DU54" i="24"/>
  <c r="DT54" i="24"/>
  <c r="DS54" i="24"/>
  <c r="DY54" i="24" s="1"/>
  <c r="DR54" i="24"/>
  <c r="DQ54" i="24"/>
  <c r="BE54" i="24"/>
  <c r="AM54" i="24"/>
  <c r="DV53" i="24"/>
  <c r="DU53" i="24"/>
  <c r="DT53" i="24"/>
  <c r="DS53" i="24"/>
  <c r="DR53" i="24"/>
  <c r="DQ53" i="24"/>
  <c r="BE53" i="24"/>
  <c r="AM53" i="24"/>
  <c r="DV52" i="24"/>
  <c r="DU52" i="24"/>
  <c r="DT52" i="24"/>
  <c r="DS52" i="24"/>
  <c r="DR52" i="24"/>
  <c r="DQ52" i="24"/>
  <c r="DY52" i="24" s="1"/>
  <c r="BE52" i="24"/>
  <c r="AM52" i="24"/>
  <c r="DV51" i="24"/>
  <c r="DU51" i="24"/>
  <c r="DT51" i="24"/>
  <c r="DS51" i="24"/>
  <c r="DR51" i="24"/>
  <c r="DQ51" i="24"/>
  <c r="DY51" i="24" s="1"/>
  <c r="BE51" i="24"/>
  <c r="AM51" i="24"/>
  <c r="DV50" i="24"/>
  <c r="DU50" i="24"/>
  <c r="DT50" i="24"/>
  <c r="DS50" i="24"/>
  <c r="DY50" i="24" s="1"/>
  <c r="DR50" i="24"/>
  <c r="DQ50" i="24"/>
  <c r="BE50" i="24"/>
  <c r="AM50" i="24"/>
  <c r="DV49" i="24"/>
  <c r="DU49" i="24"/>
  <c r="DT49" i="24"/>
  <c r="DS49" i="24"/>
  <c r="DR49" i="24"/>
  <c r="DQ49" i="24"/>
  <c r="BE49" i="24"/>
  <c r="AM49" i="24"/>
  <c r="DV48" i="24"/>
  <c r="DU48" i="24"/>
  <c r="DT48" i="24"/>
  <c r="DS48" i="24"/>
  <c r="DR48" i="24"/>
  <c r="DQ48" i="24"/>
  <c r="DY48" i="24" s="1"/>
  <c r="BE48" i="24"/>
  <c r="AM48" i="24"/>
  <c r="DV47" i="24"/>
  <c r="DU47" i="24"/>
  <c r="DT47" i="24"/>
  <c r="DS47" i="24"/>
  <c r="DR47" i="24"/>
  <c r="DQ47" i="24"/>
  <c r="DY47" i="24" s="1"/>
  <c r="BE47" i="24"/>
  <c r="AM47" i="24"/>
  <c r="DV46" i="24"/>
  <c r="DU46" i="24"/>
  <c r="DT46" i="24"/>
  <c r="DS46" i="24"/>
  <c r="DY46" i="24" s="1"/>
  <c r="DR46" i="24"/>
  <c r="DQ46" i="24"/>
  <c r="BE46" i="24"/>
  <c r="AM46" i="24"/>
  <c r="DV45" i="24"/>
  <c r="DU45" i="24"/>
  <c r="DT45" i="24"/>
  <c r="DS45" i="24"/>
  <c r="DR45" i="24"/>
  <c r="DQ45" i="24"/>
  <c r="DY45" i="24" s="1"/>
  <c r="BE45" i="24"/>
  <c r="AM45" i="24"/>
  <c r="DV44" i="24"/>
  <c r="DU44" i="24"/>
  <c r="DT44" i="24"/>
  <c r="DS44" i="24"/>
  <c r="DR44" i="24"/>
  <c r="DQ44" i="24"/>
  <c r="DY44" i="24" s="1"/>
  <c r="BE44" i="24"/>
  <c r="AM44" i="24"/>
  <c r="DV43" i="24"/>
  <c r="DU43" i="24"/>
  <c r="DT43" i="24"/>
  <c r="DS43" i="24"/>
  <c r="DR43" i="24"/>
  <c r="DQ43" i="24"/>
  <c r="DY43" i="24" s="1"/>
  <c r="BE43" i="24"/>
  <c r="AM43" i="24"/>
  <c r="DV42" i="24"/>
  <c r="DU42" i="24"/>
  <c r="DT42" i="24"/>
  <c r="DS42" i="24"/>
  <c r="DY42" i="24" s="1"/>
  <c r="DR42" i="24"/>
  <c r="DQ42" i="24"/>
  <c r="BE42" i="24"/>
  <c r="AX42" i="24"/>
  <c r="AW42" i="24"/>
  <c r="AE42" i="24"/>
  <c r="GN35" i="24"/>
  <c r="GL35" i="24"/>
  <c r="GJ35" i="24"/>
  <c r="DV35" i="24"/>
  <c r="GO35" i="24" s="1"/>
  <c r="DU35" i="24"/>
  <c r="DT35" i="24"/>
  <c r="GM35" i="24" s="1"/>
  <c r="DS35" i="24"/>
  <c r="DR35" i="24"/>
  <c r="GK35" i="24" s="1"/>
  <c r="GP35" i="24" s="1"/>
  <c r="DQ35" i="24"/>
  <c r="DY35" i="24" s="1"/>
  <c r="GP37" i="24" s="1"/>
  <c r="CX35" i="24"/>
  <c r="GN34" i="24"/>
  <c r="GL34" i="24"/>
  <c r="GJ34" i="24"/>
  <c r="DV34" i="24"/>
  <c r="GO34" i="24" s="1"/>
  <c r="DU34" i="24"/>
  <c r="DT34" i="24"/>
  <c r="GM34" i="24" s="1"/>
  <c r="DS34" i="24"/>
  <c r="DR34" i="24"/>
  <c r="GK34" i="24" s="1"/>
  <c r="GP34" i="24" s="1"/>
  <c r="DQ34" i="24"/>
  <c r="BE34" i="24"/>
  <c r="AM34" i="24"/>
  <c r="GN33" i="24"/>
  <c r="GL33" i="24"/>
  <c r="GJ33" i="24"/>
  <c r="DV33" i="24"/>
  <c r="GO33" i="24" s="1"/>
  <c r="DU33" i="24"/>
  <c r="DT33" i="24"/>
  <c r="GM33" i="24" s="1"/>
  <c r="DS33" i="24"/>
  <c r="DR33" i="24"/>
  <c r="GK33" i="24" s="1"/>
  <c r="GP33" i="24" s="1"/>
  <c r="DQ33" i="24"/>
  <c r="BE33" i="24"/>
  <c r="AM33" i="24"/>
  <c r="GN32" i="24"/>
  <c r="GL32" i="24"/>
  <c r="GJ32" i="24"/>
  <c r="DV32" i="24"/>
  <c r="GO32" i="24" s="1"/>
  <c r="DU32" i="24"/>
  <c r="DT32" i="24"/>
  <c r="GM32" i="24" s="1"/>
  <c r="DS32" i="24"/>
  <c r="DR32" i="24"/>
  <c r="GK32" i="24" s="1"/>
  <c r="GP32" i="24" s="1"/>
  <c r="DQ32" i="24"/>
  <c r="BE32" i="24"/>
  <c r="AM32" i="24"/>
  <c r="GN31" i="24"/>
  <c r="GL31" i="24"/>
  <c r="GJ31" i="24"/>
  <c r="DV31" i="24"/>
  <c r="GO31" i="24" s="1"/>
  <c r="DU31" i="24"/>
  <c r="DT31" i="24"/>
  <c r="GM31" i="24" s="1"/>
  <c r="DS31" i="24"/>
  <c r="DR31" i="24"/>
  <c r="GK31" i="24" s="1"/>
  <c r="GP31" i="24" s="1"/>
  <c r="DQ31" i="24"/>
  <c r="BE31" i="24"/>
  <c r="AM31" i="24"/>
  <c r="GN30" i="24"/>
  <c r="GL30" i="24"/>
  <c r="GJ30" i="24"/>
  <c r="DV30" i="24"/>
  <c r="GO30" i="24" s="1"/>
  <c r="DU30" i="24"/>
  <c r="DT30" i="24"/>
  <c r="GM30" i="24" s="1"/>
  <c r="DS30" i="24"/>
  <c r="DR30" i="24"/>
  <c r="GK30" i="24" s="1"/>
  <c r="GP30" i="24" s="1"/>
  <c r="DQ30" i="24"/>
  <c r="BE30" i="24"/>
  <c r="AM30" i="24"/>
  <c r="GN29" i="24"/>
  <c r="GL29" i="24"/>
  <c r="GJ29" i="24"/>
  <c r="DV29" i="24"/>
  <c r="GO29" i="24" s="1"/>
  <c r="DU29" i="24"/>
  <c r="DT29" i="24"/>
  <c r="GM29" i="24" s="1"/>
  <c r="DS29" i="24"/>
  <c r="DR29" i="24"/>
  <c r="GK29" i="24" s="1"/>
  <c r="GP29" i="24" s="1"/>
  <c r="DQ29" i="24"/>
  <c r="BE29" i="24"/>
  <c r="AM29" i="24"/>
  <c r="GN28" i="24"/>
  <c r="GL28" i="24"/>
  <c r="GJ28" i="24"/>
  <c r="DV28" i="24"/>
  <c r="GO28" i="24" s="1"/>
  <c r="DU28" i="24"/>
  <c r="DT28" i="24"/>
  <c r="GM28" i="24" s="1"/>
  <c r="DS28" i="24"/>
  <c r="DR28" i="24"/>
  <c r="GK28" i="24" s="1"/>
  <c r="GP28" i="24" s="1"/>
  <c r="DQ28" i="24"/>
  <c r="BE28" i="24"/>
  <c r="AM28" i="24"/>
  <c r="GN27" i="24"/>
  <c r="GL27" i="24"/>
  <c r="GJ27" i="24"/>
  <c r="GP27" i="24" s="1"/>
  <c r="DV27" i="24"/>
  <c r="GO27" i="24" s="1"/>
  <c r="DU27" i="24"/>
  <c r="DT27" i="24"/>
  <c r="GM27" i="24" s="1"/>
  <c r="DS27" i="24"/>
  <c r="DR27" i="24"/>
  <c r="GK27" i="24" s="1"/>
  <c r="DQ27" i="24"/>
  <c r="BE27" i="24"/>
  <c r="AM27" i="24"/>
  <c r="GN26" i="24"/>
  <c r="GM26" i="24"/>
  <c r="GL26" i="24"/>
  <c r="GJ26" i="24"/>
  <c r="DV26" i="24"/>
  <c r="GO26" i="24" s="1"/>
  <c r="DU26" i="24"/>
  <c r="DT26" i="24"/>
  <c r="DS26" i="24"/>
  <c r="DR26" i="24"/>
  <c r="GK26" i="24" s="1"/>
  <c r="GP26" i="24" s="1"/>
  <c r="DQ26" i="24"/>
  <c r="BE26" i="24"/>
  <c r="AM26" i="24"/>
  <c r="GN25" i="24"/>
  <c r="GM25" i="24"/>
  <c r="GL25" i="24"/>
  <c r="GJ25" i="24"/>
  <c r="DV25" i="24"/>
  <c r="GO25" i="24" s="1"/>
  <c r="DU25" i="24"/>
  <c r="DT25" i="24"/>
  <c r="DS25" i="24"/>
  <c r="DR25" i="24"/>
  <c r="GK25" i="24" s="1"/>
  <c r="GP25" i="24" s="1"/>
  <c r="DQ25" i="24"/>
  <c r="BE25" i="24"/>
  <c r="AM25" i="24"/>
  <c r="GN24" i="24"/>
  <c r="GM24" i="24"/>
  <c r="GL24" i="24"/>
  <c r="GJ24" i="24"/>
  <c r="DV24" i="24"/>
  <c r="GO24" i="24" s="1"/>
  <c r="DU24" i="24"/>
  <c r="DT24" i="24"/>
  <c r="DS24" i="24"/>
  <c r="DR24" i="24"/>
  <c r="GK24" i="24" s="1"/>
  <c r="GP24" i="24" s="1"/>
  <c r="DQ24" i="24"/>
  <c r="BE24" i="24"/>
  <c r="AM24" i="24"/>
  <c r="GN23" i="24"/>
  <c r="GM23" i="24"/>
  <c r="GL23" i="24"/>
  <c r="GJ23" i="24"/>
  <c r="DV23" i="24"/>
  <c r="GO23" i="24" s="1"/>
  <c r="DU23" i="24"/>
  <c r="DT23" i="24"/>
  <c r="DS23" i="24"/>
  <c r="DR23" i="24"/>
  <c r="GK23" i="24" s="1"/>
  <c r="GP23" i="24" s="1"/>
  <c r="DQ23" i="24"/>
  <c r="BE23" i="24"/>
  <c r="AM23" i="24"/>
  <c r="GN22" i="24"/>
  <c r="GM22" i="24"/>
  <c r="GL22" i="24"/>
  <c r="GJ22" i="24"/>
  <c r="DV22" i="24"/>
  <c r="GO22" i="24" s="1"/>
  <c r="DU22" i="24"/>
  <c r="DT22" i="24"/>
  <c r="DS22" i="24"/>
  <c r="DR22" i="24"/>
  <c r="GK22" i="24" s="1"/>
  <c r="GP22" i="24" s="1"/>
  <c r="DQ22" i="24"/>
  <c r="BE22" i="24"/>
  <c r="AM22" i="24"/>
  <c r="GN21" i="24"/>
  <c r="GM21" i="24"/>
  <c r="GL21" i="24"/>
  <c r="GJ21" i="24"/>
  <c r="DV21" i="24"/>
  <c r="GO21" i="24" s="1"/>
  <c r="DU21" i="24"/>
  <c r="DT21" i="24"/>
  <c r="DS21" i="24"/>
  <c r="DR21" i="24"/>
  <c r="GK21" i="24" s="1"/>
  <c r="GP21" i="24" s="1"/>
  <c r="DQ21" i="24"/>
  <c r="BE21" i="24"/>
  <c r="AM21" i="24"/>
  <c r="GN20" i="24"/>
  <c r="GM20" i="24"/>
  <c r="GL20" i="24"/>
  <c r="GJ20" i="24"/>
  <c r="DV20" i="24"/>
  <c r="GO20" i="24" s="1"/>
  <c r="DU20" i="24"/>
  <c r="DT20" i="24"/>
  <c r="DS20" i="24"/>
  <c r="DR20" i="24"/>
  <c r="GK20" i="24" s="1"/>
  <c r="GP20" i="24" s="1"/>
  <c r="DQ20" i="24"/>
  <c r="BE20" i="24"/>
  <c r="AM20" i="24"/>
  <c r="GN19" i="24"/>
  <c r="GM19" i="24"/>
  <c r="GL19" i="24"/>
  <c r="GJ19" i="24"/>
  <c r="DV19" i="24"/>
  <c r="GO19" i="24" s="1"/>
  <c r="DU19" i="24"/>
  <c r="DT19" i="24"/>
  <c r="DS19" i="24"/>
  <c r="DR19" i="24"/>
  <c r="GK19" i="24" s="1"/>
  <c r="GP19" i="24" s="1"/>
  <c r="DQ19" i="24"/>
  <c r="BE19" i="24"/>
  <c r="AM19" i="24"/>
  <c r="GN18" i="24"/>
  <c r="GM18" i="24"/>
  <c r="GL18" i="24"/>
  <c r="GJ18" i="24"/>
  <c r="DV18" i="24"/>
  <c r="GO18" i="24" s="1"/>
  <c r="DU18" i="24"/>
  <c r="DT18" i="24"/>
  <c r="DS18" i="24"/>
  <c r="DR18" i="24"/>
  <c r="GK18" i="24" s="1"/>
  <c r="GP18" i="24" s="1"/>
  <c r="DQ18" i="24"/>
  <c r="BE18" i="24"/>
  <c r="AM18" i="24"/>
  <c r="GN17" i="24"/>
  <c r="GM17" i="24"/>
  <c r="GL17" i="24"/>
  <c r="GJ17" i="24"/>
  <c r="DV17" i="24"/>
  <c r="GO17" i="24" s="1"/>
  <c r="DU17" i="24"/>
  <c r="DT17" i="24"/>
  <c r="DS17" i="24"/>
  <c r="DR17" i="24"/>
  <c r="GK17" i="24" s="1"/>
  <c r="GP17" i="24" s="1"/>
  <c r="DQ17" i="24"/>
  <c r="BE17" i="24"/>
  <c r="AM17" i="24"/>
  <c r="GN16" i="24"/>
  <c r="GM16" i="24"/>
  <c r="GL16" i="24"/>
  <c r="GJ16" i="24"/>
  <c r="DV16" i="24"/>
  <c r="GO16" i="24" s="1"/>
  <c r="DU16" i="24"/>
  <c r="DT16" i="24"/>
  <c r="DS16" i="24"/>
  <c r="DR16" i="24"/>
  <c r="GK16" i="24" s="1"/>
  <c r="GP16" i="24" s="1"/>
  <c r="DQ16" i="24"/>
  <c r="BE16" i="24"/>
  <c r="AM16" i="24"/>
  <c r="GN15" i="24"/>
  <c r="GM15" i="24"/>
  <c r="GL15" i="24"/>
  <c r="GJ15" i="24"/>
  <c r="DV15" i="24"/>
  <c r="GO15" i="24" s="1"/>
  <c r="DU15" i="24"/>
  <c r="DT15" i="24"/>
  <c r="DS15" i="24"/>
  <c r="DR15" i="24"/>
  <c r="GK15" i="24" s="1"/>
  <c r="GP15" i="24" s="1"/>
  <c r="DQ15" i="24"/>
  <c r="BE15" i="24"/>
  <c r="AM15" i="24"/>
  <c r="GN14" i="24"/>
  <c r="GM14" i="24"/>
  <c r="GL14" i="24"/>
  <c r="GJ14" i="24"/>
  <c r="DV14" i="24"/>
  <c r="GO14" i="24" s="1"/>
  <c r="DU14" i="24"/>
  <c r="DT14" i="24"/>
  <c r="DS14" i="24"/>
  <c r="DR14" i="24"/>
  <c r="GK14" i="24" s="1"/>
  <c r="GP14" i="24" s="1"/>
  <c r="DQ14" i="24"/>
  <c r="BE14" i="24"/>
  <c r="AM14" i="24"/>
  <c r="GN13" i="24"/>
  <c r="GM13" i="24"/>
  <c r="GL13" i="24"/>
  <c r="GJ13" i="24"/>
  <c r="DV13" i="24"/>
  <c r="GO13" i="24" s="1"/>
  <c r="DU13" i="24"/>
  <c r="DT13" i="24"/>
  <c r="DS13" i="24"/>
  <c r="DR13" i="24"/>
  <c r="GK13" i="24" s="1"/>
  <c r="GP13" i="24" s="1"/>
  <c r="DQ13" i="24"/>
  <c r="BE13" i="24"/>
  <c r="AM13" i="24"/>
  <c r="GN12" i="24"/>
  <c r="GM12" i="24"/>
  <c r="GL12" i="24"/>
  <c r="GJ12" i="24"/>
  <c r="DV12" i="24"/>
  <c r="GO12" i="24" s="1"/>
  <c r="DU12" i="24"/>
  <c r="DT12" i="24"/>
  <c r="DS12" i="24"/>
  <c r="DR12" i="24"/>
  <c r="GK12" i="24" s="1"/>
  <c r="GP12" i="24" s="1"/>
  <c r="DQ12" i="24"/>
  <c r="BE12" i="24"/>
  <c r="AM12" i="24"/>
  <c r="GN11" i="24"/>
  <c r="GM11" i="24"/>
  <c r="GL11" i="24"/>
  <c r="GJ11" i="24"/>
  <c r="DV11" i="24"/>
  <c r="GO11" i="24" s="1"/>
  <c r="DU11" i="24"/>
  <c r="DT11" i="24"/>
  <c r="DS11" i="24"/>
  <c r="DR11" i="24"/>
  <c r="GK11" i="24" s="1"/>
  <c r="GP11" i="24" s="1"/>
  <c r="DQ11" i="24"/>
  <c r="BE11" i="24"/>
  <c r="AM11" i="24"/>
  <c r="GN10" i="24"/>
  <c r="GM10" i="24"/>
  <c r="GL10" i="24"/>
  <c r="GJ10" i="24"/>
  <c r="DV10" i="24"/>
  <c r="GO10" i="24" s="1"/>
  <c r="DU10" i="24"/>
  <c r="DT10" i="24"/>
  <c r="DS10" i="24"/>
  <c r="DR10" i="24"/>
  <c r="GK10" i="24" s="1"/>
  <c r="GP10" i="24" s="1"/>
  <c r="DQ10" i="24"/>
  <c r="BE10" i="24"/>
  <c r="AM10" i="24"/>
  <c r="GN9" i="24"/>
  <c r="GM9" i="24"/>
  <c r="GL9" i="24"/>
  <c r="GJ9" i="24"/>
  <c r="DV9" i="24"/>
  <c r="GO9" i="24" s="1"/>
  <c r="DU9" i="24"/>
  <c r="DT9" i="24"/>
  <c r="DS9" i="24"/>
  <c r="DR9" i="24"/>
  <c r="GK9" i="24" s="1"/>
  <c r="GP9" i="24" s="1"/>
  <c r="DQ9" i="24"/>
  <c r="BE9" i="24"/>
  <c r="AM9" i="24"/>
  <c r="GN8" i="24"/>
  <c r="GM8" i="24"/>
  <c r="GL8" i="24"/>
  <c r="GJ8" i="24"/>
  <c r="DV8" i="24"/>
  <c r="GO8" i="24" s="1"/>
  <c r="DU8" i="24"/>
  <c r="DT8" i="24"/>
  <c r="DS8" i="24"/>
  <c r="DR8" i="24"/>
  <c r="GK8" i="24" s="1"/>
  <c r="GP8" i="24" s="1"/>
  <c r="DQ8" i="24"/>
  <c r="BE8" i="24"/>
  <c r="AM8" i="24"/>
  <c r="GN7" i="24"/>
  <c r="GM7" i="24"/>
  <c r="GL7" i="24"/>
  <c r="GJ7" i="24"/>
  <c r="DV7" i="24"/>
  <c r="GO7" i="24" s="1"/>
  <c r="DU7" i="24"/>
  <c r="DT7" i="24"/>
  <c r="DS7" i="24"/>
  <c r="DR7" i="24"/>
  <c r="GK7" i="24" s="1"/>
  <c r="GP7" i="24" s="1"/>
  <c r="DQ7" i="24"/>
  <c r="BE7" i="24"/>
  <c r="AM7" i="24"/>
  <c r="GN6" i="24"/>
  <c r="GM6" i="24"/>
  <c r="GL6" i="24"/>
  <c r="GJ6" i="24"/>
  <c r="DV6" i="24"/>
  <c r="GO6" i="24" s="1"/>
  <c r="DU6" i="24"/>
  <c r="DT6" i="24"/>
  <c r="DS6" i="24"/>
  <c r="DR6" i="24"/>
  <c r="GK6" i="24" s="1"/>
  <c r="GP6" i="24" s="1"/>
  <c r="DQ6" i="24"/>
  <c r="BE6" i="24"/>
  <c r="AW6" i="24"/>
  <c r="AF6" i="24"/>
  <c r="AE6" i="24"/>
  <c r="DY216" i="24" l="1"/>
  <c r="FS225" i="24"/>
  <c r="GA225" i="24" s="1"/>
  <c r="GE225" i="24" s="1"/>
  <c r="EQ225" i="24"/>
  <c r="AX6" i="24"/>
  <c r="DY6" i="24"/>
  <c r="DY7" i="24"/>
  <c r="DY21" i="24"/>
  <c r="DY22" i="24"/>
  <c r="DY23" i="24"/>
  <c r="DY24" i="24"/>
  <c r="DY25" i="24"/>
  <c r="DY26" i="24"/>
  <c r="DY27" i="24"/>
  <c r="DY28" i="24"/>
  <c r="DY29" i="24"/>
  <c r="DY30" i="24"/>
  <c r="DY31" i="24"/>
  <c r="DY32" i="24"/>
  <c r="DY33" i="24"/>
  <c r="DY34" i="24"/>
  <c r="DY49" i="24"/>
  <c r="DY65" i="24"/>
  <c r="AH78" i="24"/>
  <c r="AG78" i="24"/>
  <c r="AI78" i="24" s="1"/>
  <c r="DY120" i="24"/>
  <c r="DY136" i="24"/>
  <c r="AM142" i="24"/>
  <c r="FT230" i="24"/>
  <c r="EQ230" i="24"/>
  <c r="GA232" i="24"/>
  <c r="GE232" i="24" s="1"/>
  <c r="AG6" i="24"/>
  <c r="DY8" i="24"/>
  <c r="DY10" i="24"/>
  <c r="DY11" i="24"/>
  <c r="DY12" i="24"/>
  <c r="DY13" i="24"/>
  <c r="DY15" i="24"/>
  <c r="DY19" i="24"/>
  <c r="DY20" i="24"/>
  <c r="AY6" i="24"/>
  <c r="BE71" i="24"/>
  <c r="DY53" i="24"/>
  <c r="DY69" i="24"/>
  <c r="DY115" i="24"/>
  <c r="DY124" i="24"/>
  <c r="DY131" i="24"/>
  <c r="DY140" i="24"/>
  <c r="DY155" i="24"/>
  <c r="DY159" i="24"/>
  <c r="DY163" i="24"/>
  <c r="EQ227" i="24"/>
  <c r="GA237" i="24"/>
  <c r="GE237" i="24" s="1"/>
  <c r="DY9" i="24"/>
  <c r="DY14" i="24"/>
  <c r="DY16" i="24"/>
  <c r="DY17" i="24"/>
  <c r="DY18" i="24"/>
  <c r="BE35" i="24"/>
  <c r="DY55" i="24"/>
  <c r="DY57" i="24"/>
  <c r="AX78" i="24"/>
  <c r="DY119" i="24"/>
  <c r="DY126" i="24"/>
  <c r="DY128" i="24"/>
  <c r="DY135" i="24"/>
  <c r="DS142" i="24"/>
  <c r="DY142" i="24" s="1"/>
  <c r="DY153" i="24"/>
  <c r="DY160" i="24"/>
  <c r="DY164" i="24"/>
  <c r="GA224" i="24"/>
  <c r="GE224" i="24" s="1"/>
  <c r="AY42" i="24"/>
  <c r="DY167" i="24"/>
  <c r="DQ180" i="24"/>
  <c r="DY180" i="24" s="1"/>
  <c r="BE180" i="24"/>
  <c r="DY187" i="24"/>
  <c r="DY191" i="24"/>
  <c r="DY195" i="24"/>
  <c r="DY199" i="24"/>
  <c r="DY203" i="24"/>
  <c r="DY207" i="24"/>
  <c r="DY211" i="24"/>
  <c r="DY215" i="24"/>
  <c r="GA227" i="24"/>
  <c r="GE227" i="24" s="1"/>
  <c r="DY228" i="24"/>
  <c r="GA233" i="24"/>
  <c r="GE233" i="24" s="1"/>
  <c r="EQ253" i="24"/>
  <c r="DY168" i="24"/>
  <c r="DY172" i="24"/>
  <c r="DY176" i="24"/>
  <c r="DY188" i="24"/>
  <c r="DY192" i="24"/>
  <c r="DY196" i="24"/>
  <c r="DY200" i="24"/>
  <c r="DY204" i="24"/>
  <c r="DY208" i="24"/>
  <c r="DY212" i="24"/>
  <c r="FT226" i="24"/>
  <c r="GA226" i="24" s="1"/>
  <c r="GE226" i="24" s="1"/>
  <c r="EQ226" i="24"/>
  <c r="DY229" i="24"/>
  <c r="FS229" i="24"/>
  <c r="GA229" i="24" s="1"/>
  <c r="GE229" i="24" s="1"/>
  <c r="EQ229" i="24"/>
  <c r="EQ231" i="24"/>
  <c r="AF42" i="24"/>
  <c r="DY169" i="24"/>
  <c r="DY173" i="24"/>
  <c r="DY177" i="24"/>
  <c r="BE216" i="24"/>
  <c r="EQ224" i="24"/>
  <c r="DY224" i="24"/>
  <c r="DY230" i="24"/>
  <c r="GA230" i="24"/>
  <c r="GE230" i="24" s="1"/>
  <c r="GA231" i="24"/>
  <c r="GE231" i="24" s="1"/>
  <c r="EQ232" i="24"/>
  <c r="DY232" i="24"/>
  <c r="GA241" i="24"/>
  <c r="GE241" i="24" s="1"/>
  <c r="GA245" i="24"/>
  <c r="GE245" i="24" s="1"/>
  <c r="EQ252" i="24"/>
  <c r="DY227" i="24"/>
  <c r="DY231" i="24"/>
  <c r="GA236" i="24"/>
  <c r="GE236" i="24" s="1"/>
  <c r="GA240" i="24"/>
  <c r="GE240" i="24" s="1"/>
  <c r="GA244" i="24"/>
  <c r="GE244" i="24" s="1"/>
  <c r="DY249" i="24"/>
  <c r="FS250" i="24"/>
  <c r="GA250" i="24" s="1"/>
  <c r="GE250" i="24" s="1"/>
  <c r="EQ250" i="24"/>
  <c r="GA251" i="24"/>
  <c r="GE251" i="24" s="1"/>
  <c r="GA252" i="24"/>
  <c r="GE252" i="24" s="1"/>
  <c r="GA253" i="24"/>
  <c r="GE253" i="24" s="1"/>
  <c r="DY253" i="24"/>
  <c r="EQ236" i="24"/>
  <c r="EQ240" i="24"/>
  <c r="EQ244" i="24"/>
  <c r="GA248" i="24"/>
  <c r="GE248" i="24" s="1"/>
  <c r="EQ233" i="24"/>
  <c r="DY233" i="24"/>
  <c r="DY234" i="24"/>
  <c r="FS234" i="24"/>
  <c r="GA234" i="24" s="1"/>
  <c r="GE234" i="24" s="1"/>
  <c r="EQ234" i="24"/>
  <c r="FS235" i="24"/>
  <c r="GA235" i="24" s="1"/>
  <c r="GE235" i="24" s="1"/>
  <c r="EQ235" i="24"/>
  <c r="EQ237" i="24"/>
  <c r="DY237" i="24"/>
  <c r="DY238" i="24"/>
  <c r="FS238" i="24"/>
  <c r="GA238" i="24" s="1"/>
  <c r="GE238" i="24" s="1"/>
  <c r="EQ238" i="24"/>
  <c r="FS239" i="24"/>
  <c r="GA239" i="24" s="1"/>
  <c r="GE239" i="24" s="1"/>
  <c r="EQ239" i="24"/>
  <c r="EQ241" i="24"/>
  <c r="DY241" i="24"/>
  <c r="DY242" i="24"/>
  <c r="FS242" i="24"/>
  <c r="GA242" i="24" s="1"/>
  <c r="GE242" i="24" s="1"/>
  <c r="EQ242" i="24"/>
  <c r="FS243" i="24"/>
  <c r="GA243" i="24" s="1"/>
  <c r="GE243" i="24" s="1"/>
  <c r="EQ243" i="24"/>
  <c r="EQ245" i="24"/>
  <c r="DY245" i="24"/>
  <c r="DY246" i="24"/>
  <c r="FS246" i="24"/>
  <c r="GA246" i="24" s="1"/>
  <c r="GE246" i="24" s="1"/>
  <c r="EQ246" i="24"/>
  <c r="FS247" i="24"/>
  <c r="GA247" i="24" s="1"/>
  <c r="GE247" i="24" s="1"/>
  <c r="EQ247" i="24"/>
  <c r="FS249" i="24"/>
  <c r="GA249" i="24" s="1"/>
  <c r="GE249" i="24" s="1"/>
  <c r="DY236" i="24"/>
  <c r="DY240" i="24"/>
  <c r="DY244" i="24"/>
  <c r="DY248" i="24"/>
  <c r="EQ251" i="24"/>
  <c r="DY252" i="24"/>
  <c r="DY235" i="24"/>
  <c r="DY239" i="24"/>
  <c r="DY243" i="24"/>
  <c r="DY247" i="24"/>
  <c r="AJ78" i="24" l="1"/>
  <c r="DT78" i="24"/>
  <c r="AH107" i="24"/>
  <c r="AZ6" i="24"/>
  <c r="AZ35" i="24" s="1"/>
  <c r="DY261" i="24"/>
  <c r="AH6" i="24"/>
  <c r="AY78" i="24"/>
  <c r="BA78" i="24" s="1"/>
  <c r="DS78" i="24"/>
  <c r="AZ42" i="24"/>
  <c r="AG42" i="24"/>
  <c r="AZ78" i="24"/>
  <c r="AZ107" i="24" s="1"/>
  <c r="DR78" i="24"/>
  <c r="AK78" i="24"/>
  <c r="DW78" i="24" s="1"/>
  <c r="DU78" i="24" l="1"/>
  <c r="BB78" i="24"/>
  <c r="BB107" i="24" s="1"/>
  <c r="AL78" i="24"/>
  <c r="AH35" i="24"/>
  <c r="BA6" i="24"/>
  <c r="BB6" i="24" s="1"/>
  <c r="BB35" i="24" s="1"/>
  <c r="AI6" i="24"/>
  <c r="AJ6" i="24" s="1"/>
  <c r="AJ107" i="24"/>
  <c r="DV107" i="24" s="1"/>
  <c r="DV78" i="24"/>
  <c r="AI42" i="24"/>
  <c r="AH42" i="24"/>
  <c r="AZ71" i="24"/>
  <c r="BA42" i="24"/>
  <c r="DT107" i="24"/>
  <c r="BB42" i="24"/>
  <c r="BB71" i="24" s="1"/>
  <c r="AJ35" i="24" l="1"/>
  <c r="AL107" i="24"/>
  <c r="DX107" i="24" s="1"/>
  <c r="DX78" i="24"/>
  <c r="AK6" i="24"/>
  <c r="AM78" i="24"/>
  <c r="AH71" i="24"/>
  <c r="AJ42" i="24"/>
  <c r="AJ71" i="24" s="1"/>
  <c r="AL6" i="24" l="1"/>
  <c r="AL35" i="24" s="1"/>
  <c r="AM35" i="24" s="1"/>
  <c r="AL42" i="24"/>
  <c r="AL71" i="24" s="1"/>
  <c r="AM71" i="24" s="1"/>
  <c r="AM107" i="24"/>
  <c r="AK42" i="24"/>
  <c r="AM42" i="24" l="1"/>
  <c r="AM6" i="24"/>
  <c r="G46" i="42" l="1"/>
  <c r="G47" i="42"/>
  <c r="G48" i="42"/>
  <c r="G49" i="42"/>
  <c r="G51" i="42"/>
  <c r="G52" i="42"/>
  <c r="G53" i="42"/>
  <c r="G54" i="42"/>
  <c r="G55" i="42"/>
  <c r="G56" i="42"/>
  <c r="G57" i="42"/>
  <c r="G58" i="42"/>
  <c r="G59" i="42"/>
  <c r="G60" i="42"/>
  <c r="G61" i="42"/>
  <c r="G62" i="42"/>
  <c r="G63" i="42"/>
  <c r="G64" i="42"/>
  <c r="G65" i="42"/>
  <c r="G66" i="42"/>
  <c r="G67" i="42"/>
  <c r="G68" i="42"/>
  <c r="G69" i="42"/>
  <c r="G70" i="42"/>
  <c r="G71" i="42"/>
  <c r="G72" i="42"/>
  <c r="G73" i="42"/>
  <c r="G45" i="42"/>
  <c r="F46" i="42"/>
  <c r="F47" i="42"/>
  <c r="F48" i="42"/>
  <c r="F49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8" i="42"/>
  <c r="F69" i="42"/>
  <c r="F70" i="42"/>
  <c r="F71" i="42"/>
  <c r="F72" i="42"/>
  <c r="F73" i="42"/>
  <c r="F45" i="42"/>
  <c r="D74" i="42"/>
  <c r="E74" i="42" s="1"/>
  <c r="E46" i="42"/>
  <c r="E47" i="42"/>
  <c r="E48" i="42"/>
  <c r="E49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45" i="42"/>
  <c r="D36" i="42"/>
  <c r="F36" i="42" s="1"/>
  <c r="G8" i="42"/>
  <c r="G9" i="42"/>
  <c r="G10" i="42"/>
  <c r="G11" i="42"/>
  <c r="G12" i="42"/>
  <c r="G13" i="42"/>
  <c r="G14" i="42"/>
  <c r="G15" i="42"/>
  <c r="G16" i="42"/>
  <c r="G17" i="42"/>
  <c r="G18" i="42"/>
  <c r="G19" i="42"/>
  <c r="G20" i="42"/>
  <c r="G21" i="42"/>
  <c r="G22" i="42"/>
  <c r="G23" i="42"/>
  <c r="G24" i="42"/>
  <c r="G25" i="42"/>
  <c r="G26" i="42"/>
  <c r="G27" i="42"/>
  <c r="G28" i="42"/>
  <c r="G29" i="42"/>
  <c r="G30" i="42"/>
  <c r="G31" i="42"/>
  <c r="G32" i="42"/>
  <c r="G33" i="42"/>
  <c r="G34" i="42"/>
  <c r="G35" i="42"/>
  <c r="G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7" i="42"/>
  <c r="E8" i="42"/>
  <c r="E9" i="42"/>
  <c r="E10" i="42"/>
  <c r="E11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7" i="42"/>
  <c r="F74" i="42" l="1"/>
  <c r="G74" i="42"/>
  <c r="E36" i="42"/>
  <c r="G36" i="42"/>
  <c r="DQ79" i="24"/>
  <c r="DQ100" i="24"/>
  <c r="DQ104" i="24"/>
  <c r="DQ83" i="24"/>
  <c r="DQ98" i="24"/>
  <c r="DQ99" i="24"/>
  <c r="DQ94" i="24"/>
  <c r="DQ102" i="24"/>
  <c r="DQ107" i="24"/>
  <c r="DQ86" i="24"/>
  <c r="DQ84" i="24"/>
  <c r="DQ90" i="24"/>
  <c r="DQ92" i="24"/>
  <c r="DQ82" i="24"/>
  <c r="DQ80" i="24"/>
  <c r="DQ88" i="24"/>
  <c r="DQ105" i="24"/>
  <c r="DQ101" i="24"/>
  <c r="DQ85" i="24"/>
  <c r="DQ91" i="24"/>
  <c r="DQ81" i="24"/>
  <c r="DQ103" i="24"/>
  <c r="DQ93" i="24"/>
  <c r="DQ106" i="24"/>
  <c r="DQ95" i="24"/>
  <c r="DQ89" i="24"/>
  <c r="DQ96" i="24"/>
  <c r="DQ97" i="24"/>
  <c r="DQ87" i="24"/>
  <c r="DQ78" i="24"/>
</calcChain>
</file>

<file path=xl/sharedStrings.xml><?xml version="1.0" encoding="utf-8"?>
<sst xmlns="http://schemas.openxmlformats.org/spreadsheetml/2006/main" count="2417" uniqueCount="152">
  <si>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</si>
  <si>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</si>
  <si>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</si>
  <si>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</si>
  <si>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</si>
  <si>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</si>
  <si>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</si>
  <si>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</si>
  <si>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</si>
  <si>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</si>
  <si>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</si>
  <si>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</si>
  <si>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</si>
  <si>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</si>
  <si>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</si>
  <si>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</si>
  <si>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</si>
  <si>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</si>
  <si>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</si>
  <si>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</si>
  <si>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10891</t>
  </si>
  <si>
    <t>10892</t>
  </si>
  <si>
    <t>10893</t>
  </si>
  <si>
    <t>10894</t>
  </si>
  <si>
    <t>11602</t>
  </si>
  <si>
    <t>11608</t>
  </si>
  <si>
    <t>22456</t>
  </si>
  <si>
    <t>23839</t>
  </si>
  <si>
    <t>24692</t>
  </si>
  <si>
    <t>ชาย</t>
  </si>
  <si>
    <t>หญิง</t>
  </si>
  <si>
    <t>รหัส</t>
  </si>
  <si>
    <t>ลำดับ</t>
  </si>
  <si>
    <t xml:space="preserve">รายละเอียดแจ้งให้ส่งเงินค่าประกันสุขภาพ  </t>
  </si>
  <si>
    <t>หน่วยบริการ</t>
  </si>
  <si>
    <t>รพ.ครบุรี</t>
  </si>
  <si>
    <t>รพ.เสิงสาง</t>
  </si>
  <si>
    <t>รพ.คง</t>
  </si>
  <si>
    <t>รพ.บ้านเหลื่อม</t>
  </si>
  <si>
    <t>รพ.จักราช</t>
  </si>
  <si>
    <t>รพ.โชคชัย</t>
  </si>
  <si>
    <t>รพ.ด่านขุนทด</t>
  </si>
  <si>
    <t>รพ.โนนไทย</t>
  </si>
  <si>
    <t>รพ.โนนสูง</t>
  </si>
  <si>
    <t>รพ.ขามสะแกแสง</t>
  </si>
  <si>
    <t>รพ.บัวใหญ่</t>
  </si>
  <si>
    <t>รพ.ประทาย</t>
  </si>
  <si>
    <t>รพ.ปักธงชัย</t>
  </si>
  <si>
    <t>รพ.พิมาย</t>
  </si>
  <si>
    <t>รพ.ห้วยแถลง</t>
  </si>
  <si>
    <t>รพ.ชุมพวง</t>
  </si>
  <si>
    <t>รพ.สูงเนิน</t>
  </si>
  <si>
    <t>รพ.ขามทะเลสอ</t>
  </si>
  <si>
    <t>รพ.สีคิ้ว</t>
  </si>
  <si>
    <t>รพ.ปากช่องนานา</t>
  </si>
  <si>
    <t>รพ.หนองบุญมาก</t>
  </si>
  <si>
    <t>รพ.แก้งสนามนาง</t>
  </si>
  <si>
    <t>รพ.โนนแดง</t>
  </si>
  <si>
    <t>รพ.วังน้ำเขียว</t>
  </si>
  <si>
    <t>รพ.เมืองยาง</t>
  </si>
  <si>
    <t>รพ.ลำทะเมนชัย</t>
  </si>
  <si>
    <t>รพ.พระทองคำ</t>
  </si>
  <si>
    <t>รพ.เทพรัตน์ฯ</t>
  </si>
  <si>
    <t xml:space="preserve">รพ.เฉลิมพระเกียรติ </t>
  </si>
  <si>
    <t>รวมทั้งหมด</t>
  </si>
  <si>
    <t>รวม</t>
  </si>
  <si>
    <t>จำนวนคน</t>
  </si>
  <si>
    <t>จำนวนเงินทั้งหมด</t>
  </si>
  <si>
    <t xml:space="preserve">งวดการขึ้นทะเบียน   900 บาท  </t>
  </si>
  <si>
    <t>งวดการขึ้นทะเบียน   500 บาท    167</t>
  </si>
  <si>
    <t>งวดการขึ้นทะเบียน :  550 บาท    134</t>
  </si>
  <si>
    <t>งวดการขึ้นทะเบียน  :  365 บาท       150</t>
  </si>
  <si>
    <t>งวดการขึ้นทะเบียน  1,600 บาท   535</t>
  </si>
  <si>
    <t>งวดการขึ้นทะเบียน   2,200 บาท      535</t>
  </si>
  <si>
    <t xml:space="preserve">เงิน IPD </t>
  </si>
  <si>
    <t>ค่าบริหารจัดการ</t>
  </si>
  <si>
    <t>415บ/คน</t>
  </si>
  <si>
    <t>120บ/คน</t>
  </si>
  <si>
    <t>104 บ/คน</t>
  </si>
  <si>
    <t>30บ/คน</t>
  </si>
  <si>
    <t>130 บ/คน</t>
  </si>
  <si>
    <t>37บ/คน</t>
  </si>
  <si>
    <t>234 บ/คน</t>
  </si>
  <si>
    <t>66บ/คน</t>
  </si>
  <si>
    <t>33บ/คน</t>
  </si>
  <si>
    <t>117 บ/คน</t>
  </si>
  <si>
    <t>ตค 58</t>
  </si>
  <si>
    <t>พย 58</t>
  </si>
  <si>
    <t>ธค 58</t>
  </si>
  <si>
    <t>มค 59</t>
  </si>
  <si>
    <t>กพ 59</t>
  </si>
  <si>
    <t>เวียดนาม</t>
  </si>
  <si>
    <t>มีค  59</t>
  </si>
  <si>
    <t>เมย  59</t>
  </si>
  <si>
    <t>พค  59</t>
  </si>
  <si>
    <t>มิย  59</t>
  </si>
  <si>
    <t>กค  59</t>
  </si>
  <si>
    <t>สค  59</t>
  </si>
  <si>
    <t>กย  59</t>
  </si>
  <si>
    <t xml:space="preserve">ปี  58  </t>
  </si>
  <si>
    <t>พม่า</t>
  </si>
  <si>
    <t>ลาว</t>
  </si>
  <si>
    <t>กัมพูชา</t>
  </si>
  <si>
    <t>อื่นๆ</t>
  </si>
  <si>
    <t>ตค 58 (oss)</t>
  </si>
  <si>
    <t>รวมทั้งหมด 900</t>
  </si>
  <si>
    <t>รวมทั้งหมด 2200</t>
  </si>
  <si>
    <t>รวมทั้งหมด 1600</t>
  </si>
  <si>
    <t>รวมทั้งหมด 365</t>
  </si>
  <si>
    <t xml:space="preserve">รวมทั้งหมด </t>
  </si>
  <si>
    <t>แบบรายงานติดตามผลการดำเนินงานดูลรักษาปัญหาสุขภาพในแรงงานต่างด้าวที่ตรวจพบ</t>
  </si>
  <si>
    <t>วัณโรค</t>
  </si>
  <si>
    <t>โรคเท้าช้าง</t>
  </si>
  <si>
    <t>โรคเรื้อน</t>
  </si>
  <si>
    <t>ซิฟิลิส</t>
  </si>
  <si>
    <t>โรคพยาธิลำไส้</t>
  </si>
  <si>
    <t>การรักษา (ราย)</t>
  </si>
  <si>
    <t>ผลการตรวจสุขภาพ ประเภทที่ ๒ (ราย)</t>
  </si>
  <si>
    <t>วันที่   ๑   ตุลาคม  ๒๕๕๙  ถึง วันที่  ๓  มีนาคม  ๒๕๕๙)</t>
  </si>
  <si>
    <t>จังหวัดนครราชสีมา</t>
  </si>
  <si>
    <t>รพท.ปากช่องนานา</t>
  </si>
  <si>
    <t>รพท.เทพรัตน์นครราชสีมา</t>
  </si>
  <si>
    <t>รพช.ครบุรี</t>
  </si>
  <si>
    <t>รพช.เสิงสาง</t>
  </si>
  <si>
    <t>รพช.คง</t>
  </si>
  <si>
    <t>รพช..บ้านเหลื่อม</t>
  </si>
  <si>
    <t>รพช.จักราช</t>
  </si>
  <si>
    <t>รพช.โชคชัย</t>
  </si>
  <si>
    <t>รพช.ด่านขุนทด</t>
  </si>
  <si>
    <t>รพช.โนนไทย</t>
  </si>
  <si>
    <t>รพช.โนนสูง</t>
  </si>
  <si>
    <t>รพช.ขามสะแกแสง</t>
  </si>
  <si>
    <t>รพช.บัวใหญ่</t>
  </si>
  <si>
    <t>รพช.ประทาย</t>
  </si>
  <si>
    <t>รพช.ปักธงชัย</t>
  </si>
  <si>
    <t>รพช.พิมาย</t>
  </si>
  <si>
    <t>รพช.ห้วยแถลง</t>
  </si>
  <si>
    <t>รพช.ชุมพวง</t>
  </si>
  <si>
    <t>รพช.สูงเนิน</t>
  </si>
  <si>
    <t>รพช.ขามทะเลสอ</t>
  </si>
  <si>
    <t>รพช.สีคิ้ว</t>
  </si>
  <si>
    <t>รพช.หนองบุญมาก</t>
  </si>
  <si>
    <t>รพช.แก้งสนามนาง</t>
  </si>
  <si>
    <t>รพช.โนนแดง</t>
  </si>
  <si>
    <t>รพช.วังน้ำเขียว</t>
  </si>
  <si>
    <t>รพช.เมืองยาง</t>
  </si>
  <si>
    <t>รพช.ลำทะเมนชัย</t>
  </si>
  <si>
    <t>รพช.พระทองคำ</t>
  </si>
  <si>
    <t xml:space="preserve">รพช.เฉลิมพระเกียรติ </t>
  </si>
  <si>
    <t>รพช.สีดา</t>
  </si>
  <si>
    <t>รพช.บัวลาย</t>
  </si>
  <si>
    <t>รพช.เทพารักษ์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</si>
</sst>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6"/>
      <color theme="1"/>
      <name val="TH SarabunPSK"/>
      <family val="2"/>
      <charset val="22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49" fontId="8" fillId="0" borderId="2" xfId="3" applyNumberFormat="1" applyFont="1" applyBorder="1" applyAlignment="1">
      <alignment horizontal="center" vertical="center"/>
    </xf>
    <xf numFmtId="187" fontId="8" fillId="0" borderId="2" xfId="3" applyNumberFormat="1" applyFont="1" applyFill="1" applyBorder="1" applyAlignment="1"/>
    <xf numFmtId="0" fontId="6" fillId="0" borderId="2" xfId="0" applyFont="1" applyBorder="1"/>
    <xf numFmtId="187" fontId="8" fillId="0" borderId="2" xfId="3" applyNumberFormat="1" applyFont="1" applyFill="1" applyBorder="1" applyAlignment="1">
      <alignment horizontal="left"/>
    </xf>
    <xf numFmtId="0" fontId="9" fillId="0" borderId="2" xfId="4" applyFont="1" applyFill="1" applyBorder="1" applyAlignment="1">
      <alignment horizontal="center" wrapText="1"/>
    </xf>
    <xf numFmtId="49" fontId="8" fillId="0" borderId="2" xfId="3" quotePrefix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" fillId="3" borderId="1" xfId="1" applyFont="1" applyFill="1" applyBorder="1" applyAlignment="1">
      <alignment horizontal="right" wrapText="1"/>
    </xf>
    <xf numFmtId="0" fontId="2" fillId="3" borderId="1" xfId="1" applyFont="1" applyFill="1" applyBorder="1" applyAlignment="1">
      <alignment wrapText="1"/>
    </xf>
    <xf numFmtId="0" fontId="5" fillId="3" borderId="0" xfId="0" applyFont="1" applyFill="1"/>
    <xf numFmtId="0" fontId="5" fillId="3" borderId="2" xfId="0" applyFont="1" applyFill="1" applyBorder="1"/>
    <xf numFmtId="0" fontId="5" fillId="0" borderId="2" xfId="0" applyFont="1" applyBorder="1"/>
    <xf numFmtId="43" fontId="0" fillId="3" borderId="2" xfId="0" applyNumberFormat="1" applyFill="1" applyBorder="1"/>
    <xf numFmtId="187" fontId="5" fillId="0" borderId="2" xfId="0" applyNumberFormat="1" applyFont="1" applyBorder="1"/>
    <xf numFmtId="0" fontId="0" fillId="0" borderId="2" xfId="0" applyBorder="1" applyAlignment="1">
      <alignment horizontal="center"/>
    </xf>
    <xf numFmtId="43" fontId="5" fillId="4" borderId="2" xfId="2" applyFont="1" applyFill="1" applyBorder="1"/>
    <xf numFmtId="43" fontId="5" fillId="3" borderId="2" xfId="2" applyFont="1" applyFill="1" applyBorder="1"/>
    <xf numFmtId="43" fontId="5" fillId="0" borderId="2" xfId="0" applyNumberFormat="1" applyFont="1" applyBorder="1"/>
    <xf numFmtId="0" fontId="5" fillId="4" borderId="2" xfId="0" applyFont="1" applyFill="1" applyBorder="1"/>
    <xf numFmtId="43" fontId="5" fillId="4" borderId="2" xfId="0" applyNumberFormat="1" applyFont="1" applyFill="1" applyBorder="1"/>
    <xf numFmtId="43" fontId="0" fillId="0" borderId="0" xfId="2" applyFont="1"/>
    <xf numFmtId="43" fontId="0" fillId="0" borderId="2" xfId="0" applyNumberFormat="1" applyBorder="1"/>
    <xf numFmtId="0" fontId="5" fillId="10" borderId="0" xfId="0" applyFont="1" applyFill="1"/>
    <xf numFmtId="187" fontId="5" fillId="3" borderId="2" xfId="0" applyNumberFormat="1" applyFont="1" applyFill="1" applyBorder="1"/>
    <xf numFmtId="43" fontId="5" fillId="3" borderId="2" xfId="0" applyNumberFormat="1" applyFont="1" applyFill="1" applyBorder="1"/>
    <xf numFmtId="187" fontId="5" fillId="4" borderId="2" xfId="0" applyNumberFormat="1" applyFont="1" applyFill="1" applyBorder="1"/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87" fontId="8" fillId="3" borderId="2" xfId="3" applyNumberFormat="1" applyFont="1" applyFill="1" applyBorder="1" applyAlignment="1">
      <alignment horizontal="left"/>
    </xf>
    <xf numFmtId="187" fontId="5" fillId="8" borderId="0" xfId="0" applyNumberFormat="1" applyFont="1" applyFill="1" applyBorder="1"/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3" fontId="0" fillId="0" borderId="0" xfId="0" applyNumberForma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2" fillId="3" borderId="11" xfId="1" applyFont="1" applyFill="1" applyBorder="1" applyAlignment="1">
      <alignment wrapText="1"/>
    </xf>
    <xf numFmtId="0" fontId="2" fillId="3" borderId="11" xfId="1" applyFont="1" applyFill="1" applyBorder="1" applyAlignment="1">
      <alignment horizontal="right" wrapText="1"/>
    </xf>
    <xf numFmtId="0" fontId="2" fillId="3" borderId="12" xfId="1" applyFont="1" applyFill="1" applyBorder="1" applyAlignment="1">
      <alignment wrapText="1"/>
    </xf>
    <xf numFmtId="0" fontId="2" fillId="3" borderId="12" xfId="1" applyFont="1" applyFill="1" applyBorder="1" applyAlignment="1">
      <alignment horizontal="right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3" borderId="0" xfId="0" applyFont="1" applyFill="1" applyBorder="1"/>
    <xf numFmtId="187" fontId="5" fillId="3" borderId="0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3" borderId="0" xfId="0" applyFill="1" applyBorder="1"/>
    <xf numFmtId="0" fontId="0" fillId="2" borderId="0" xfId="0" applyFill="1" applyBorder="1"/>
    <xf numFmtId="0" fontId="5" fillId="2" borderId="0" xfId="0" applyFont="1" applyFill="1" applyBorder="1"/>
    <xf numFmtId="187" fontId="0" fillId="3" borderId="0" xfId="0" applyNumberFormat="1" applyFill="1" applyBorder="1"/>
    <xf numFmtId="187" fontId="5" fillId="2" borderId="0" xfId="0" applyNumberFormat="1" applyFont="1" applyFill="1" applyBorder="1"/>
    <xf numFmtId="0" fontId="6" fillId="0" borderId="0" xfId="0" applyFont="1" applyBorder="1"/>
    <xf numFmtId="187" fontId="5" fillId="0" borderId="0" xfId="0" applyNumberFormat="1" applyFont="1" applyBorder="1"/>
    <xf numFmtId="43" fontId="5" fillId="0" borderId="0" xfId="0" applyNumberFormat="1" applyFont="1" applyBorder="1"/>
    <xf numFmtId="187" fontId="5" fillId="4" borderId="0" xfId="0" applyNumberFormat="1" applyFont="1" applyFill="1" applyBorder="1"/>
    <xf numFmtId="0" fontId="4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5" fillId="8" borderId="0" xfId="0" applyFont="1" applyFill="1"/>
    <xf numFmtId="0" fontId="5" fillId="4" borderId="0" xfId="0" applyFont="1" applyFill="1"/>
    <xf numFmtId="0" fontId="5" fillId="2" borderId="0" xfId="0" applyFont="1" applyFill="1"/>
    <xf numFmtId="0" fontId="5" fillId="12" borderId="0" xfId="0" applyFont="1" applyFill="1"/>
    <xf numFmtId="0" fontId="5" fillId="13" borderId="0" xfId="0" applyFont="1" applyFill="1"/>
    <xf numFmtId="0" fontId="5" fillId="7" borderId="0" xfId="0" applyFont="1" applyFill="1"/>
    <xf numFmtId="0" fontId="0" fillId="8" borderId="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3" borderId="2" xfId="0" applyFill="1" applyBorder="1"/>
    <xf numFmtId="0" fontId="0" fillId="2" borderId="2" xfId="0" applyFill="1" applyBorder="1"/>
    <xf numFmtId="0" fontId="5" fillId="2" borderId="2" xfId="0" applyFont="1" applyFill="1" applyBorder="1"/>
    <xf numFmtId="187" fontId="0" fillId="3" borderId="2" xfId="0" applyNumberFormat="1" applyFill="1" applyBorder="1"/>
    <xf numFmtId="187" fontId="5" fillId="2" borderId="2" xfId="0" applyNumberFormat="1" applyFont="1" applyFill="1" applyBorder="1"/>
    <xf numFmtId="187" fontId="5" fillId="8" borderId="2" xfId="0" applyNumberFormat="1" applyFont="1" applyFill="1" applyBorder="1"/>
    <xf numFmtId="187" fontId="5" fillId="0" borderId="0" xfId="0" applyNumberFormat="1" applyFont="1"/>
    <xf numFmtId="0" fontId="6" fillId="0" borderId="13" xfId="0" applyFont="1" applyBorder="1" applyAlignment="1">
      <alignment horizontal="center" vertical="center"/>
    </xf>
    <xf numFmtId="187" fontId="5" fillId="8" borderId="2" xfId="2" applyNumberFormat="1" applyFont="1" applyFill="1" applyBorder="1"/>
    <xf numFmtId="0" fontId="0" fillId="0" borderId="2" xfId="0" applyBorder="1"/>
    <xf numFmtId="187" fontId="5" fillId="4" borderId="2" xfId="2" applyNumberFormat="1" applyFont="1" applyFill="1" applyBorder="1"/>
    <xf numFmtId="187" fontId="5" fillId="8" borderId="0" xfId="0" applyNumberFormat="1" applyFont="1" applyFill="1"/>
    <xf numFmtId="0" fontId="4" fillId="0" borderId="0" xfId="0" applyFont="1" applyAlignment="1"/>
    <xf numFmtId="0" fontId="5" fillId="0" borderId="0" xfId="0" applyFont="1" applyAlignment="1">
      <alignment vertical="center"/>
    </xf>
    <xf numFmtId="187" fontId="5" fillId="2" borderId="0" xfId="0" applyNumberFormat="1" applyFont="1" applyFill="1"/>
    <xf numFmtId="187" fontId="0" fillId="3" borderId="5" xfId="0" applyNumberFormat="1" applyFill="1" applyBorder="1"/>
    <xf numFmtId="0" fontId="0" fillId="3" borderId="5" xfId="0" applyFill="1" applyBorder="1"/>
    <xf numFmtId="43" fontId="0" fillId="3" borderId="5" xfId="0" applyNumberFormat="1" applyFill="1" applyBorder="1"/>
    <xf numFmtId="187" fontId="5" fillId="3" borderId="0" xfId="0" applyNumberFormat="1" applyFont="1" applyFill="1"/>
    <xf numFmtId="187" fontId="8" fillId="2" borderId="2" xfId="3" applyNumberFormat="1" applyFont="1" applyFill="1" applyBorder="1" applyAlignment="1"/>
    <xf numFmtId="0" fontId="5" fillId="8" borderId="2" xfId="0" applyFont="1" applyFill="1" applyBorder="1"/>
    <xf numFmtId="187" fontId="8" fillId="2" borderId="2" xfId="3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0" xfId="0" applyFont="1" applyBorder="1"/>
    <xf numFmtId="187" fontId="12" fillId="0" borderId="2" xfId="3" applyNumberFormat="1" applyFont="1" applyFill="1" applyBorder="1" applyAlignment="1"/>
    <xf numFmtId="187" fontId="12" fillId="0" borderId="2" xfId="3" applyNumberFormat="1" applyFont="1" applyFill="1" applyBorder="1" applyAlignment="1">
      <alignment horizontal="left"/>
    </xf>
    <xf numFmtId="0" fontId="4" fillId="8" borderId="9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">
    <cellStyle name="Comma" xfId="2" builtinId="3"/>
    <cellStyle name="Comma 2" xfId="3"/>
    <cellStyle name="Normal" xfId="0" builtinId="0"/>
    <cellStyle name="Normal_069" xfId="1"/>
    <cellStyle name="Normal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261"/>
  <sheetViews>
    <sheetView topLeftCell="A103" zoomScale="60" zoomScaleNormal="60" workbookViewId="0">
      <pane xSplit="3" topLeftCell="DH1" activePane="topRight" state="frozen"/>
      <selection pane="topRight" activeCell="DZ6" sqref="DZ6"/>
    </sheetView>
  </sheetViews>
  <sheetFormatPr defaultColWidth="13" defaultRowHeight="21" x14ac:dyDescent="0.35"/>
  <cols>
    <col min="1" max="1" width="4.625" style="1" customWidth="1"/>
    <col min="2" max="2" width="6.25" style="1" customWidth="1"/>
    <col min="3" max="3" width="15.625" style="1" customWidth="1"/>
    <col min="4" max="4" width="8" style="1" customWidth="1"/>
    <col min="5" max="5" width="8.5" style="1" customWidth="1"/>
    <col min="6" max="6" width="7.75" style="1" customWidth="1"/>
    <col min="7" max="7" width="7.625" style="1" customWidth="1"/>
    <col min="8" max="8" width="7.875" style="1" customWidth="1"/>
    <col min="9" max="9" width="7.75" style="1" customWidth="1"/>
    <col min="10" max="10" width="6.375" style="1" customWidth="1"/>
    <col min="11" max="11" width="4.375" style="1" bestFit="1" customWidth="1"/>
    <col min="12" max="12" width="9.5" style="1" customWidth="1"/>
    <col min="13" max="13" width="4.875" style="1" customWidth="1"/>
    <col min="14" max="14" width="5.375" style="1" customWidth="1"/>
    <col min="15" max="15" width="4.5" style="1" customWidth="1"/>
    <col min="16" max="17" width="5" style="1" customWidth="1"/>
    <col min="18" max="18" width="5.375" style="1" customWidth="1"/>
    <col min="19" max="19" width="4.75" style="1" customWidth="1"/>
    <col min="20" max="20" width="6.25" style="1" customWidth="1"/>
    <col min="21" max="21" width="6.75" style="1" customWidth="1"/>
    <col min="22" max="22" width="5.875" style="1" customWidth="1"/>
    <col min="23" max="23" width="7" style="1" customWidth="1"/>
    <col min="24" max="24" width="6" style="1" customWidth="1"/>
    <col min="25" max="25" width="7" style="1" customWidth="1"/>
    <col min="26" max="26" width="6.25" style="1" customWidth="1"/>
    <col min="27" max="27" width="7.625" style="1" customWidth="1"/>
    <col min="28" max="28" width="5.875" style="1" customWidth="1"/>
    <col min="29" max="29" width="6.625" style="1" customWidth="1"/>
    <col min="30" max="30" width="8.625" style="1" customWidth="1"/>
    <col min="31" max="31" width="6.375" style="1" customWidth="1"/>
    <col min="32" max="32" width="6.75" style="1" customWidth="1"/>
    <col min="33" max="34" width="6.375" style="1" customWidth="1"/>
    <col min="35" max="35" width="7.5" style="1" customWidth="1"/>
    <col min="36" max="36" width="6.25" style="1" customWidth="1"/>
    <col min="37" max="37" width="7.375" style="1" customWidth="1"/>
    <col min="38" max="38" width="7" style="1" customWidth="1"/>
    <col min="39" max="39" width="7.75" style="1" customWidth="1"/>
    <col min="40" max="40" width="6.875" style="1" customWidth="1"/>
    <col min="41" max="41" width="6.25" style="1" customWidth="1"/>
    <col min="42" max="43" width="6" style="1" customWidth="1"/>
    <col min="44" max="44" width="5.375" style="1" customWidth="1"/>
    <col min="45" max="45" width="7" style="1" customWidth="1"/>
    <col min="46" max="46" width="5.375" style="1" customWidth="1"/>
    <col min="47" max="47" width="6.25" style="1" customWidth="1"/>
    <col min="48" max="48" width="8.125" style="1" customWidth="1"/>
    <col min="49" max="49" width="8" style="1" customWidth="1"/>
    <col min="50" max="50" width="7.375" style="1" customWidth="1"/>
    <col min="51" max="51" width="8" style="1" customWidth="1"/>
    <col min="52" max="52" width="7.875" style="1" customWidth="1"/>
    <col min="53" max="53" width="7.625" style="1" customWidth="1"/>
    <col min="54" max="54" width="6.75" style="1" customWidth="1"/>
    <col min="55" max="55" width="6" style="1" customWidth="1"/>
    <col min="56" max="56" width="6.625" style="1" customWidth="1"/>
    <col min="57" max="57" width="10.625" style="1" customWidth="1"/>
    <col min="58" max="120" width="9.25" style="13" customWidth="1"/>
    <col min="121" max="121" width="8" style="67" customWidth="1"/>
    <col min="122" max="122" width="7.375" style="67" customWidth="1"/>
    <col min="123" max="123" width="8" style="67" customWidth="1"/>
    <col min="124" max="124" width="7.875" style="67" customWidth="1"/>
    <col min="125" max="125" width="7.625" style="67" customWidth="1"/>
    <col min="126" max="126" width="7.875" style="67" customWidth="1"/>
    <col min="127" max="127" width="10" style="67" customWidth="1"/>
    <col min="128" max="128" width="6.625" style="67" customWidth="1"/>
    <col min="129" max="129" width="9.25" style="67" customWidth="1"/>
    <col min="130" max="136" width="13" style="1"/>
    <col min="137" max="137" width="8.875" style="1" customWidth="1"/>
    <col min="138" max="138" width="9.625" style="1" customWidth="1"/>
    <col min="139" max="139" width="8.875" style="1" customWidth="1"/>
    <col min="140" max="191" width="13" style="1"/>
    <col min="192" max="192" width="14" style="1" customWidth="1"/>
    <col min="193" max="16384" width="13" style="1"/>
  </cols>
  <sheetData>
    <row r="1" spans="1:198" ht="22.5" customHeight="1" x14ac:dyDescent="0.35">
      <c r="A1" s="126">
        <v>3200</v>
      </c>
      <c r="B1" s="126"/>
      <c r="C1" s="126"/>
      <c r="D1" s="53"/>
      <c r="E1" s="53"/>
      <c r="F1" s="53"/>
      <c r="G1" s="53"/>
      <c r="H1" s="53"/>
      <c r="I1" s="53"/>
      <c r="J1" s="53"/>
      <c r="K1" s="53"/>
      <c r="L1" s="53"/>
    </row>
    <row r="2" spans="1:198" ht="22.5" customHeight="1" x14ac:dyDescent="0.35">
      <c r="A2" s="124"/>
      <c r="B2" s="124"/>
      <c r="C2" s="124"/>
      <c r="D2" s="51"/>
      <c r="E2" s="51"/>
      <c r="F2" s="51"/>
      <c r="G2" s="51"/>
      <c r="H2" s="51"/>
      <c r="I2" s="51"/>
      <c r="J2" s="51"/>
      <c r="K2" s="51"/>
      <c r="L2" s="51"/>
      <c r="DQ2" s="125" t="s">
        <v>65</v>
      </c>
      <c r="DR2" s="125"/>
      <c r="DS2" s="125"/>
      <c r="DT2" s="125"/>
      <c r="DU2" s="125"/>
      <c r="DV2" s="125"/>
      <c r="DW2" s="125"/>
      <c r="DX2" s="125"/>
      <c r="DY2" s="125"/>
    </row>
    <row r="3" spans="1:198" ht="22.5" customHeight="1" x14ac:dyDescent="0.35">
      <c r="A3" s="119" t="s">
        <v>32</v>
      </c>
      <c r="B3" s="119" t="s">
        <v>31</v>
      </c>
      <c r="C3" s="119" t="s">
        <v>34</v>
      </c>
      <c r="D3" s="112" t="s">
        <v>86</v>
      </c>
      <c r="E3" s="114"/>
      <c r="F3" s="114"/>
      <c r="G3" s="114"/>
      <c r="H3" s="114"/>
      <c r="I3" s="114"/>
      <c r="J3" s="114"/>
      <c r="K3" s="113"/>
      <c r="L3" s="115" t="s">
        <v>65</v>
      </c>
      <c r="M3" s="112" t="s">
        <v>86</v>
      </c>
      <c r="N3" s="114"/>
      <c r="O3" s="114"/>
      <c r="P3" s="114"/>
      <c r="Q3" s="114"/>
      <c r="R3" s="114"/>
      <c r="S3" s="114"/>
      <c r="T3" s="113"/>
      <c r="U3" s="115" t="s">
        <v>65</v>
      </c>
      <c r="V3" s="112" t="s">
        <v>87</v>
      </c>
      <c r="W3" s="114"/>
      <c r="X3" s="114"/>
      <c r="Y3" s="114"/>
      <c r="Z3" s="114"/>
      <c r="AA3" s="114"/>
      <c r="AB3" s="114"/>
      <c r="AC3" s="113"/>
      <c r="AD3" s="115" t="s">
        <v>65</v>
      </c>
      <c r="AE3" s="112" t="s">
        <v>88</v>
      </c>
      <c r="AF3" s="114"/>
      <c r="AG3" s="114"/>
      <c r="AH3" s="114"/>
      <c r="AI3" s="114"/>
      <c r="AJ3" s="114"/>
      <c r="AK3" s="114"/>
      <c r="AL3" s="113"/>
      <c r="AM3" s="115" t="s">
        <v>65</v>
      </c>
      <c r="AN3" s="112" t="s">
        <v>89</v>
      </c>
      <c r="AO3" s="114"/>
      <c r="AP3" s="114"/>
      <c r="AQ3" s="114"/>
      <c r="AR3" s="114"/>
      <c r="AS3" s="114"/>
      <c r="AT3" s="114"/>
      <c r="AU3" s="113"/>
      <c r="AV3" s="115" t="s">
        <v>65</v>
      </c>
      <c r="AW3" s="112" t="s">
        <v>90</v>
      </c>
      <c r="AX3" s="114"/>
      <c r="AY3" s="114"/>
      <c r="AZ3" s="114"/>
      <c r="BA3" s="114"/>
      <c r="BB3" s="114"/>
      <c r="BC3" s="114"/>
      <c r="BD3" s="113"/>
      <c r="BE3" s="115" t="s">
        <v>65</v>
      </c>
      <c r="BF3" s="112" t="s">
        <v>92</v>
      </c>
      <c r="BG3" s="114"/>
      <c r="BH3" s="114"/>
      <c r="BI3" s="114"/>
      <c r="BJ3" s="114"/>
      <c r="BK3" s="114"/>
      <c r="BL3" s="114"/>
      <c r="BM3" s="113"/>
      <c r="BN3" s="115" t="s">
        <v>65</v>
      </c>
      <c r="BO3" s="112" t="s">
        <v>93</v>
      </c>
      <c r="BP3" s="114"/>
      <c r="BQ3" s="114"/>
      <c r="BR3" s="114"/>
      <c r="BS3" s="114"/>
      <c r="BT3" s="114"/>
      <c r="BU3" s="114"/>
      <c r="BV3" s="113"/>
      <c r="BW3" s="115" t="s">
        <v>65</v>
      </c>
      <c r="BX3" s="112" t="s">
        <v>94</v>
      </c>
      <c r="BY3" s="114"/>
      <c r="BZ3" s="114"/>
      <c r="CA3" s="114"/>
      <c r="CB3" s="114"/>
      <c r="CC3" s="114"/>
      <c r="CD3" s="114"/>
      <c r="CE3" s="113"/>
      <c r="CF3" s="115" t="s">
        <v>65</v>
      </c>
      <c r="CG3" s="112" t="s">
        <v>95</v>
      </c>
      <c r="CH3" s="114"/>
      <c r="CI3" s="114"/>
      <c r="CJ3" s="114"/>
      <c r="CK3" s="114"/>
      <c r="CL3" s="114"/>
      <c r="CM3" s="114"/>
      <c r="CN3" s="113"/>
      <c r="CO3" s="115" t="s">
        <v>65</v>
      </c>
      <c r="CP3" s="112" t="s">
        <v>96</v>
      </c>
      <c r="CQ3" s="114"/>
      <c r="CR3" s="114"/>
      <c r="CS3" s="114"/>
      <c r="CT3" s="114"/>
      <c r="CU3" s="114"/>
      <c r="CV3" s="114"/>
      <c r="CW3" s="113"/>
      <c r="CX3" s="115" t="s">
        <v>65</v>
      </c>
      <c r="CY3" s="112" t="s">
        <v>97</v>
      </c>
      <c r="CZ3" s="114"/>
      <c r="DA3" s="114"/>
      <c r="DB3" s="114"/>
      <c r="DC3" s="114"/>
      <c r="DD3" s="114"/>
      <c r="DE3" s="114"/>
      <c r="DF3" s="113"/>
      <c r="DG3" s="115" t="s">
        <v>65</v>
      </c>
      <c r="DH3" s="112" t="s">
        <v>98</v>
      </c>
      <c r="DI3" s="114"/>
      <c r="DJ3" s="114"/>
      <c r="DK3" s="114"/>
      <c r="DL3" s="114"/>
      <c r="DM3" s="114"/>
      <c r="DN3" s="114"/>
      <c r="DO3" s="113"/>
      <c r="DP3" s="115" t="s">
        <v>65</v>
      </c>
      <c r="DQ3" s="107" t="s">
        <v>64</v>
      </c>
      <c r="DR3" s="106"/>
      <c r="DS3" s="106"/>
      <c r="DT3" s="106"/>
      <c r="DU3" s="106"/>
      <c r="DV3" s="106"/>
      <c r="DW3" s="106"/>
      <c r="DX3" s="108"/>
      <c r="DY3" s="109" t="s">
        <v>65</v>
      </c>
      <c r="EA3" s="68" t="s">
        <v>64</v>
      </c>
      <c r="EB3" s="68">
        <v>730</v>
      </c>
      <c r="EC3" s="68"/>
      <c r="ED3" s="68"/>
      <c r="EE3" s="68"/>
      <c r="EF3" s="68"/>
      <c r="EG3" s="68"/>
      <c r="EH3" s="68"/>
      <c r="EI3" s="1" t="s">
        <v>65</v>
      </c>
      <c r="EK3" s="69" t="s">
        <v>64</v>
      </c>
      <c r="EL3" s="69">
        <v>2200</v>
      </c>
      <c r="ES3" s="69" t="s">
        <v>65</v>
      </c>
      <c r="EV3" s="70" t="s">
        <v>64</v>
      </c>
      <c r="EW3" s="70">
        <v>1600</v>
      </c>
      <c r="FD3" s="1" t="s">
        <v>65</v>
      </c>
      <c r="FF3" s="71" t="s">
        <v>64</v>
      </c>
      <c r="FG3" s="71">
        <v>500</v>
      </c>
      <c r="FN3" s="1" t="s">
        <v>65</v>
      </c>
      <c r="FP3" s="72" t="s">
        <v>64</v>
      </c>
      <c r="FQ3" s="72">
        <v>365</v>
      </c>
      <c r="FX3" s="1" t="s">
        <v>65</v>
      </c>
      <c r="FZ3" s="67" t="s">
        <v>64</v>
      </c>
      <c r="GA3" s="67" t="s">
        <v>99</v>
      </c>
      <c r="GH3" s="1" t="s">
        <v>65</v>
      </c>
      <c r="GJ3" s="68" t="s">
        <v>64</v>
      </c>
      <c r="GK3" s="68"/>
    </row>
    <row r="4" spans="1:198" ht="22.5" customHeight="1" x14ac:dyDescent="0.35">
      <c r="A4" s="119"/>
      <c r="B4" s="119"/>
      <c r="C4" s="119"/>
      <c r="D4" s="112" t="s">
        <v>100</v>
      </c>
      <c r="E4" s="113"/>
      <c r="F4" s="114" t="s">
        <v>101</v>
      </c>
      <c r="G4" s="114"/>
      <c r="H4" s="112" t="s">
        <v>102</v>
      </c>
      <c r="I4" s="113"/>
      <c r="J4" s="112" t="s">
        <v>103</v>
      </c>
      <c r="K4" s="113"/>
      <c r="L4" s="116"/>
      <c r="M4" s="112" t="s">
        <v>100</v>
      </c>
      <c r="N4" s="113"/>
      <c r="O4" s="114" t="s">
        <v>101</v>
      </c>
      <c r="P4" s="114"/>
      <c r="Q4" s="112" t="s">
        <v>102</v>
      </c>
      <c r="R4" s="113"/>
      <c r="S4" s="112" t="s">
        <v>103</v>
      </c>
      <c r="T4" s="113"/>
      <c r="U4" s="116"/>
      <c r="V4" s="112" t="s">
        <v>100</v>
      </c>
      <c r="W4" s="113"/>
      <c r="X4" s="114" t="s">
        <v>101</v>
      </c>
      <c r="Y4" s="114"/>
      <c r="Z4" s="112" t="s">
        <v>102</v>
      </c>
      <c r="AA4" s="113"/>
      <c r="AB4" s="112" t="s">
        <v>103</v>
      </c>
      <c r="AC4" s="113"/>
      <c r="AD4" s="116"/>
      <c r="AE4" s="112" t="s">
        <v>100</v>
      </c>
      <c r="AF4" s="113"/>
      <c r="AG4" s="114" t="s">
        <v>101</v>
      </c>
      <c r="AH4" s="114"/>
      <c r="AI4" s="112" t="s">
        <v>102</v>
      </c>
      <c r="AJ4" s="113"/>
      <c r="AK4" s="112" t="s">
        <v>103</v>
      </c>
      <c r="AL4" s="113"/>
      <c r="AM4" s="116"/>
      <c r="AN4" s="112" t="s">
        <v>100</v>
      </c>
      <c r="AO4" s="113"/>
      <c r="AP4" s="114" t="s">
        <v>101</v>
      </c>
      <c r="AQ4" s="114"/>
      <c r="AR4" s="112" t="s">
        <v>102</v>
      </c>
      <c r="AS4" s="113"/>
      <c r="AT4" s="112" t="s">
        <v>103</v>
      </c>
      <c r="AU4" s="113"/>
      <c r="AV4" s="116"/>
      <c r="AW4" s="112" t="s">
        <v>100</v>
      </c>
      <c r="AX4" s="113"/>
      <c r="AY4" s="114" t="s">
        <v>101</v>
      </c>
      <c r="AZ4" s="114"/>
      <c r="BA4" s="112" t="s">
        <v>102</v>
      </c>
      <c r="BB4" s="113"/>
      <c r="BC4" s="112" t="s">
        <v>103</v>
      </c>
      <c r="BD4" s="113"/>
      <c r="BE4" s="116"/>
      <c r="BF4" s="112" t="s">
        <v>100</v>
      </c>
      <c r="BG4" s="113"/>
      <c r="BH4" s="114" t="s">
        <v>101</v>
      </c>
      <c r="BI4" s="114"/>
      <c r="BJ4" s="112" t="s">
        <v>102</v>
      </c>
      <c r="BK4" s="113"/>
      <c r="BL4" s="112" t="s">
        <v>103</v>
      </c>
      <c r="BM4" s="113"/>
      <c r="BN4" s="116"/>
      <c r="BO4" s="112" t="s">
        <v>100</v>
      </c>
      <c r="BP4" s="113"/>
      <c r="BQ4" s="114" t="s">
        <v>101</v>
      </c>
      <c r="BR4" s="114"/>
      <c r="BS4" s="112" t="s">
        <v>102</v>
      </c>
      <c r="BT4" s="113"/>
      <c r="BU4" s="112" t="s">
        <v>103</v>
      </c>
      <c r="BV4" s="113"/>
      <c r="BW4" s="116"/>
      <c r="BX4" s="112" t="s">
        <v>100</v>
      </c>
      <c r="BY4" s="113"/>
      <c r="BZ4" s="114" t="s">
        <v>101</v>
      </c>
      <c r="CA4" s="114"/>
      <c r="CB4" s="112" t="s">
        <v>102</v>
      </c>
      <c r="CC4" s="113"/>
      <c r="CD4" s="112" t="s">
        <v>103</v>
      </c>
      <c r="CE4" s="113"/>
      <c r="CF4" s="116"/>
      <c r="CG4" s="112" t="s">
        <v>100</v>
      </c>
      <c r="CH4" s="113"/>
      <c r="CI4" s="114" t="s">
        <v>101</v>
      </c>
      <c r="CJ4" s="114"/>
      <c r="CK4" s="112" t="s">
        <v>102</v>
      </c>
      <c r="CL4" s="113"/>
      <c r="CM4" s="112" t="s">
        <v>103</v>
      </c>
      <c r="CN4" s="113"/>
      <c r="CO4" s="116"/>
      <c r="CP4" s="112" t="s">
        <v>100</v>
      </c>
      <c r="CQ4" s="113"/>
      <c r="CR4" s="114" t="s">
        <v>101</v>
      </c>
      <c r="CS4" s="114"/>
      <c r="CT4" s="112" t="s">
        <v>102</v>
      </c>
      <c r="CU4" s="113"/>
      <c r="CV4" s="112" t="s">
        <v>103</v>
      </c>
      <c r="CW4" s="113"/>
      <c r="CX4" s="116"/>
      <c r="CY4" s="112" t="s">
        <v>100</v>
      </c>
      <c r="CZ4" s="113"/>
      <c r="DA4" s="114" t="s">
        <v>101</v>
      </c>
      <c r="DB4" s="114"/>
      <c r="DC4" s="112" t="s">
        <v>102</v>
      </c>
      <c r="DD4" s="113"/>
      <c r="DE4" s="112" t="s">
        <v>103</v>
      </c>
      <c r="DF4" s="113"/>
      <c r="DG4" s="116"/>
      <c r="DH4" s="112" t="s">
        <v>100</v>
      </c>
      <c r="DI4" s="113"/>
      <c r="DJ4" s="114" t="s">
        <v>101</v>
      </c>
      <c r="DK4" s="114"/>
      <c r="DL4" s="112" t="s">
        <v>102</v>
      </c>
      <c r="DM4" s="113"/>
      <c r="DN4" s="112" t="s">
        <v>103</v>
      </c>
      <c r="DO4" s="113"/>
      <c r="DP4" s="116"/>
      <c r="DQ4" s="107" t="s">
        <v>100</v>
      </c>
      <c r="DR4" s="108"/>
      <c r="DS4" s="106" t="s">
        <v>101</v>
      </c>
      <c r="DT4" s="106"/>
      <c r="DU4" s="107" t="s">
        <v>102</v>
      </c>
      <c r="DV4" s="108"/>
      <c r="DW4" s="107" t="s">
        <v>103</v>
      </c>
      <c r="DX4" s="108"/>
      <c r="DY4" s="110"/>
      <c r="EA4" s="1" t="s">
        <v>100</v>
      </c>
      <c r="EC4" s="1" t="s">
        <v>101</v>
      </c>
      <c r="EE4" s="1" t="s">
        <v>102</v>
      </c>
      <c r="EG4" s="1" t="s">
        <v>103</v>
      </c>
      <c r="EK4" s="1" t="s">
        <v>100</v>
      </c>
      <c r="EM4" s="1" t="s">
        <v>101</v>
      </c>
      <c r="EO4" s="1" t="s">
        <v>102</v>
      </c>
      <c r="EQ4" s="1" t="s">
        <v>103</v>
      </c>
      <c r="EV4" s="1" t="s">
        <v>100</v>
      </c>
      <c r="EX4" s="1" t="s">
        <v>101</v>
      </c>
      <c r="EZ4" s="1" t="s">
        <v>102</v>
      </c>
      <c r="FB4" s="1" t="s">
        <v>103</v>
      </c>
      <c r="FF4" s="1" t="s">
        <v>100</v>
      </c>
      <c r="FH4" s="1" t="s">
        <v>101</v>
      </c>
      <c r="FJ4" s="1" t="s">
        <v>102</v>
      </c>
      <c r="FL4" s="1" t="s">
        <v>103</v>
      </c>
      <c r="FP4" s="1" t="s">
        <v>100</v>
      </c>
      <c r="FR4" s="1" t="s">
        <v>101</v>
      </c>
      <c r="FT4" s="1" t="s">
        <v>102</v>
      </c>
      <c r="FV4" s="1" t="s">
        <v>103</v>
      </c>
      <c r="FZ4" s="1" t="s">
        <v>100</v>
      </c>
      <c r="GB4" s="1" t="s">
        <v>101</v>
      </c>
      <c r="GD4" s="1" t="s">
        <v>102</v>
      </c>
      <c r="GF4" s="1" t="s">
        <v>103</v>
      </c>
      <c r="GJ4" s="1" t="s">
        <v>100</v>
      </c>
      <c r="GL4" s="1" t="s">
        <v>101</v>
      </c>
      <c r="GN4" s="1" t="s">
        <v>102</v>
      </c>
    </row>
    <row r="5" spans="1:198" ht="22.5" customHeight="1" x14ac:dyDescent="0.35">
      <c r="A5" s="120"/>
      <c r="B5" s="120"/>
      <c r="C5" s="120"/>
      <c r="D5" s="18" t="s">
        <v>29</v>
      </c>
      <c r="E5" s="18" t="s">
        <v>30</v>
      </c>
      <c r="F5" s="18" t="s">
        <v>29</v>
      </c>
      <c r="G5" s="18" t="s">
        <v>30</v>
      </c>
      <c r="H5" s="18" t="s">
        <v>29</v>
      </c>
      <c r="I5" s="18" t="s">
        <v>30</v>
      </c>
      <c r="J5" s="18" t="s">
        <v>29</v>
      </c>
      <c r="K5" s="18" t="s">
        <v>30</v>
      </c>
      <c r="L5" s="117"/>
      <c r="M5" s="18" t="s">
        <v>29</v>
      </c>
      <c r="N5" s="18" t="s">
        <v>30</v>
      </c>
      <c r="O5" s="18" t="s">
        <v>29</v>
      </c>
      <c r="P5" s="18" t="s">
        <v>30</v>
      </c>
      <c r="Q5" s="18" t="s">
        <v>29</v>
      </c>
      <c r="R5" s="18" t="s">
        <v>30</v>
      </c>
      <c r="S5" s="18" t="s">
        <v>29</v>
      </c>
      <c r="T5" s="18" t="s">
        <v>30</v>
      </c>
      <c r="U5" s="117"/>
      <c r="V5" s="18" t="s">
        <v>29</v>
      </c>
      <c r="W5" s="18" t="s">
        <v>30</v>
      </c>
      <c r="X5" s="18" t="s">
        <v>29</v>
      </c>
      <c r="Y5" s="18" t="s">
        <v>30</v>
      </c>
      <c r="Z5" s="18" t="s">
        <v>29</v>
      </c>
      <c r="AA5" s="18" t="s">
        <v>30</v>
      </c>
      <c r="AB5" s="18" t="s">
        <v>29</v>
      </c>
      <c r="AC5" s="18" t="s">
        <v>30</v>
      </c>
      <c r="AD5" s="117"/>
      <c r="AE5" s="18" t="s">
        <v>29</v>
      </c>
      <c r="AF5" s="18" t="s">
        <v>30</v>
      </c>
      <c r="AG5" s="18" t="s">
        <v>29</v>
      </c>
      <c r="AH5" s="18" t="s">
        <v>30</v>
      </c>
      <c r="AI5" s="18" t="s">
        <v>29</v>
      </c>
      <c r="AJ5" s="18" t="s">
        <v>30</v>
      </c>
      <c r="AK5" s="18" t="s">
        <v>29</v>
      </c>
      <c r="AL5" s="18" t="s">
        <v>30</v>
      </c>
      <c r="AM5" s="117"/>
      <c r="AN5" s="18" t="s">
        <v>29</v>
      </c>
      <c r="AO5" s="18" t="s">
        <v>30</v>
      </c>
      <c r="AP5" s="18" t="s">
        <v>29</v>
      </c>
      <c r="AQ5" s="18" t="s">
        <v>30</v>
      </c>
      <c r="AR5" s="18" t="s">
        <v>29</v>
      </c>
      <c r="AS5" s="18" t="s">
        <v>30</v>
      </c>
      <c r="AT5" s="18" t="s">
        <v>29</v>
      </c>
      <c r="AU5" s="18" t="s">
        <v>30</v>
      </c>
      <c r="AV5" s="117"/>
      <c r="AW5" s="18" t="s">
        <v>29</v>
      </c>
      <c r="AX5" s="18" t="s">
        <v>30</v>
      </c>
      <c r="AY5" s="18" t="s">
        <v>29</v>
      </c>
      <c r="AZ5" s="18" t="s">
        <v>30</v>
      </c>
      <c r="BA5" s="18" t="s">
        <v>29</v>
      </c>
      <c r="BB5" s="18" t="s">
        <v>30</v>
      </c>
      <c r="BC5" s="18" t="s">
        <v>29</v>
      </c>
      <c r="BD5" s="18" t="s">
        <v>30</v>
      </c>
      <c r="BE5" s="117"/>
      <c r="BF5" s="18" t="s">
        <v>29</v>
      </c>
      <c r="BG5" s="18" t="s">
        <v>30</v>
      </c>
      <c r="BH5" s="18" t="s">
        <v>29</v>
      </c>
      <c r="BI5" s="18" t="s">
        <v>30</v>
      </c>
      <c r="BJ5" s="18" t="s">
        <v>29</v>
      </c>
      <c r="BK5" s="18" t="s">
        <v>30</v>
      </c>
      <c r="BL5" s="18" t="s">
        <v>29</v>
      </c>
      <c r="BM5" s="18" t="s">
        <v>30</v>
      </c>
      <c r="BN5" s="117"/>
      <c r="BO5" s="18" t="s">
        <v>29</v>
      </c>
      <c r="BP5" s="18" t="s">
        <v>30</v>
      </c>
      <c r="BQ5" s="18" t="s">
        <v>29</v>
      </c>
      <c r="BR5" s="18" t="s">
        <v>30</v>
      </c>
      <c r="BS5" s="18" t="s">
        <v>29</v>
      </c>
      <c r="BT5" s="18" t="s">
        <v>30</v>
      </c>
      <c r="BU5" s="18" t="s">
        <v>29</v>
      </c>
      <c r="BV5" s="18" t="s">
        <v>30</v>
      </c>
      <c r="BW5" s="117"/>
      <c r="BX5" s="18" t="s">
        <v>29</v>
      </c>
      <c r="BY5" s="18" t="s">
        <v>30</v>
      </c>
      <c r="BZ5" s="18" t="s">
        <v>29</v>
      </c>
      <c r="CA5" s="18" t="s">
        <v>30</v>
      </c>
      <c r="CB5" s="18" t="s">
        <v>29</v>
      </c>
      <c r="CC5" s="18" t="s">
        <v>30</v>
      </c>
      <c r="CD5" s="18" t="s">
        <v>29</v>
      </c>
      <c r="CE5" s="18" t="s">
        <v>30</v>
      </c>
      <c r="CF5" s="117"/>
      <c r="CG5" s="18" t="s">
        <v>29</v>
      </c>
      <c r="CH5" s="18" t="s">
        <v>30</v>
      </c>
      <c r="CI5" s="18" t="s">
        <v>29</v>
      </c>
      <c r="CJ5" s="18" t="s">
        <v>30</v>
      </c>
      <c r="CK5" s="18" t="s">
        <v>29</v>
      </c>
      <c r="CL5" s="18" t="s">
        <v>30</v>
      </c>
      <c r="CM5" s="18" t="s">
        <v>29</v>
      </c>
      <c r="CN5" s="18" t="s">
        <v>30</v>
      </c>
      <c r="CO5" s="117"/>
      <c r="CP5" s="18" t="s">
        <v>29</v>
      </c>
      <c r="CQ5" s="18" t="s">
        <v>30</v>
      </c>
      <c r="CR5" s="18" t="s">
        <v>29</v>
      </c>
      <c r="CS5" s="18" t="s">
        <v>30</v>
      </c>
      <c r="CT5" s="18" t="s">
        <v>29</v>
      </c>
      <c r="CU5" s="18" t="s">
        <v>30</v>
      </c>
      <c r="CV5" s="18" t="s">
        <v>29</v>
      </c>
      <c r="CW5" s="18" t="s">
        <v>30</v>
      </c>
      <c r="CX5" s="117"/>
      <c r="CY5" s="18" t="s">
        <v>29</v>
      </c>
      <c r="CZ5" s="18" t="s">
        <v>30</v>
      </c>
      <c r="DA5" s="18" t="s">
        <v>29</v>
      </c>
      <c r="DB5" s="18" t="s">
        <v>30</v>
      </c>
      <c r="DC5" s="18" t="s">
        <v>29</v>
      </c>
      <c r="DD5" s="18" t="s">
        <v>30</v>
      </c>
      <c r="DE5" s="18" t="s">
        <v>29</v>
      </c>
      <c r="DF5" s="18" t="s">
        <v>30</v>
      </c>
      <c r="DG5" s="117"/>
      <c r="DH5" s="18" t="s">
        <v>29</v>
      </c>
      <c r="DI5" s="18" t="s">
        <v>30</v>
      </c>
      <c r="DJ5" s="18" t="s">
        <v>29</v>
      </c>
      <c r="DK5" s="18" t="s">
        <v>30</v>
      </c>
      <c r="DL5" s="18" t="s">
        <v>29</v>
      </c>
      <c r="DM5" s="18" t="s">
        <v>30</v>
      </c>
      <c r="DN5" s="18" t="s">
        <v>29</v>
      </c>
      <c r="DO5" s="18" t="s">
        <v>30</v>
      </c>
      <c r="DP5" s="117"/>
      <c r="DQ5" s="73" t="s">
        <v>29</v>
      </c>
      <c r="DR5" s="73" t="s">
        <v>30</v>
      </c>
      <c r="DS5" s="73" t="s">
        <v>29</v>
      </c>
      <c r="DT5" s="73" t="s">
        <v>30</v>
      </c>
      <c r="DU5" s="73" t="s">
        <v>29</v>
      </c>
      <c r="DV5" s="73" t="s">
        <v>30</v>
      </c>
      <c r="DW5" s="73" t="s">
        <v>29</v>
      </c>
      <c r="DX5" s="73" t="s">
        <v>30</v>
      </c>
      <c r="DY5" s="111"/>
      <c r="EA5" s="1" t="s">
        <v>29</v>
      </c>
      <c r="EB5" s="1" t="s">
        <v>30</v>
      </c>
      <c r="EC5" s="1" t="s">
        <v>29</v>
      </c>
      <c r="ED5" s="1" t="s">
        <v>30</v>
      </c>
      <c r="EE5" s="1" t="s">
        <v>29</v>
      </c>
      <c r="EF5" s="1" t="s">
        <v>30</v>
      </c>
      <c r="EG5" s="1" t="s">
        <v>29</v>
      </c>
      <c r="EH5" s="1" t="s">
        <v>30</v>
      </c>
      <c r="EK5" s="1" t="s">
        <v>29</v>
      </c>
      <c r="EL5" s="1" t="s">
        <v>30</v>
      </c>
      <c r="EM5" s="1" t="s">
        <v>29</v>
      </c>
      <c r="EN5" s="1" t="s">
        <v>30</v>
      </c>
      <c r="EO5" s="1" t="s">
        <v>29</v>
      </c>
      <c r="EP5" s="1" t="s">
        <v>30</v>
      </c>
      <c r="EQ5" s="1" t="s">
        <v>29</v>
      </c>
      <c r="ER5" s="1" t="s">
        <v>30</v>
      </c>
      <c r="EV5" s="1" t="s">
        <v>29</v>
      </c>
      <c r="EW5" s="1" t="s">
        <v>30</v>
      </c>
      <c r="EX5" s="1" t="s">
        <v>29</v>
      </c>
      <c r="EY5" s="1" t="s">
        <v>30</v>
      </c>
      <c r="EZ5" s="1" t="s">
        <v>29</v>
      </c>
      <c r="FA5" s="1" t="s">
        <v>30</v>
      </c>
      <c r="FB5" s="1" t="s">
        <v>29</v>
      </c>
      <c r="FC5" s="1" t="s">
        <v>30</v>
      </c>
      <c r="FF5" s="1" t="s">
        <v>29</v>
      </c>
      <c r="FG5" s="1" t="s">
        <v>30</v>
      </c>
      <c r="FH5" s="1" t="s">
        <v>29</v>
      </c>
      <c r="FI5" s="1" t="s">
        <v>30</v>
      </c>
      <c r="FJ5" s="1" t="s">
        <v>29</v>
      </c>
      <c r="FK5" s="1" t="s">
        <v>30</v>
      </c>
      <c r="FL5" s="1" t="s">
        <v>29</v>
      </c>
      <c r="FM5" s="1" t="s">
        <v>30</v>
      </c>
      <c r="FP5" s="1" t="s">
        <v>29</v>
      </c>
      <c r="FQ5" s="1" t="s">
        <v>30</v>
      </c>
      <c r="FR5" s="1" t="s">
        <v>29</v>
      </c>
      <c r="FS5" s="1" t="s">
        <v>30</v>
      </c>
      <c r="FT5" s="1" t="s">
        <v>29</v>
      </c>
      <c r="FU5" s="1" t="s">
        <v>30</v>
      </c>
      <c r="FV5" s="1" t="s">
        <v>29</v>
      </c>
      <c r="FW5" s="1" t="s">
        <v>30</v>
      </c>
      <c r="FZ5" s="1" t="s">
        <v>29</v>
      </c>
      <c r="GA5" s="1" t="s">
        <v>30</v>
      </c>
      <c r="GB5" s="1" t="s">
        <v>29</v>
      </c>
      <c r="GC5" s="1" t="s">
        <v>30</v>
      </c>
      <c r="GD5" s="1" t="s">
        <v>29</v>
      </c>
      <c r="GE5" s="1" t="s">
        <v>30</v>
      </c>
      <c r="GF5" s="1" t="s">
        <v>29</v>
      </c>
      <c r="GG5" s="1" t="s">
        <v>30</v>
      </c>
      <c r="GJ5" s="1" t="s">
        <v>29</v>
      </c>
      <c r="GK5" s="1" t="s">
        <v>30</v>
      </c>
      <c r="GL5" s="1" t="s">
        <v>29</v>
      </c>
      <c r="GM5" s="1" t="s">
        <v>30</v>
      </c>
      <c r="GN5" s="1" t="s">
        <v>29</v>
      </c>
      <c r="GO5" s="1" t="s">
        <v>30</v>
      </c>
      <c r="GP5" s="74"/>
    </row>
    <row r="6" spans="1:198" ht="22.5" customHeight="1" x14ac:dyDescent="0.35">
      <c r="A6" s="3">
        <v>1</v>
      </c>
      <c r="B6" s="4" t="s">
        <v>0</v>
      </c>
      <c r="C6" s="5" t="s">
        <v>35</v>
      </c>
      <c r="D6" s="5"/>
      <c r="E6" s="5"/>
      <c r="F6" s="5"/>
      <c r="G6" s="5"/>
      <c r="H6" s="5"/>
      <c r="I6" s="5"/>
      <c r="J6" s="5"/>
      <c r="K6" s="5"/>
      <c r="L6" s="5"/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6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77">
        <v>0</v>
      </c>
      <c r="AE6" s="16">
        <f t="shared" ref="AE6:AL6" si="0">SUM(Z6:AD6)</f>
        <v>0</v>
      </c>
      <c r="AF6" s="16">
        <f t="shared" si="0"/>
        <v>0</v>
      </c>
      <c r="AG6" s="16">
        <f t="shared" si="0"/>
        <v>0</v>
      </c>
      <c r="AH6" s="16">
        <f t="shared" si="0"/>
        <v>0</v>
      </c>
      <c r="AI6" s="78">
        <f t="shared" si="0"/>
        <v>0</v>
      </c>
      <c r="AJ6" s="16">
        <f t="shared" si="0"/>
        <v>0</v>
      </c>
      <c r="AK6" s="16">
        <f t="shared" si="0"/>
        <v>0</v>
      </c>
      <c r="AL6" s="16">
        <f t="shared" si="0"/>
        <v>0</v>
      </c>
      <c r="AM6" s="79">
        <f t="shared" ref="AM6:AM11" si="1">SUM(AG6:AL6)</f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/>
      <c r="AU6" s="15"/>
      <c r="AV6" s="77">
        <v>0</v>
      </c>
      <c r="AW6" s="16">
        <f t="shared" ref="AW6:BB6" si="2">SUM(AR6:AV6)</f>
        <v>0</v>
      </c>
      <c r="AX6" s="16">
        <f t="shared" si="2"/>
        <v>0</v>
      </c>
      <c r="AY6" s="16">
        <f t="shared" si="2"/>
        <v>0</v>
      </c>
      <c r="AZ6" s="16">
        <f t="shared" si="2"/>
        <v>0</v>
      </c>
      <c r="BA6" s="78">
        <f t="shared" si="2"/>
        <v>0</v>
      </c>
      <c r="BB6" s="16">
        <f t="shared" si="2"/>
        <v>0</v>
      </c>
      <c r="BC6" s="16"/>
      <c r="BD6" s="16"/>
      <c r="BE6" s="79">
        <f>SUM(BE75)</f>
        <v>0</v>
      </c>
      <c r="BF6" s="78">
        <v>1</v>
      </c>
      <c r="BG6" s="78"/>
      <c r="BH6" s="78"/>
      <c r="BI6" s="78">
        <v>1</v>
      </c>
      <c r="BJ6" s="78">
        <v>28</v>
      </c>
      <c r="BK6" s="78">
        <v>25</v>
      </c>
      <c r="BL6" s="78"/>
      <c r="BM6" s="78"/>
      <c r="BN6" s="79">
        <v>55</v>
      </c>
      <c r="BO6" s="27">
        <v>3</v>
      </c>
      <c r="BP6" s="27">
        <v>1</v>
      </c>
      <c r="BQ6" s="27"/>
      <c r="BR6" s="27">
        <v>4</v>
      </c>
      <c r="BS6" s="27">
        <v>82</v>
      </c>
      <c r="BT6" s="27">
        <v>74</v>
      </c>
      <c r="BU6" s="27"/>
      <c r="BV6" s="27"/>
      <c r="BW6" s="79">
        <v>164</v>
      </c>
      <c r="BX6" s="27">
        <v>1</v>
      </c>
      <c r="BY6" s="27">
        <v>1</v>
      </c>
      <c r="BZ6" s="27"/>
      <c r="CA6" s="27"/>
      <c r="CB6" s="27">
        <v>166</v>
      </c>
      <c r="CC6" s="27">
        <v>109</v>
      </c>
      <c r="CD6" s="27"/>
      <c r="CE6" s="27"/>
      <c r="CF6" s="79">
        <v>277</v>
      </c>
      <c r="CG6" s="27"/>
      <c r="CH6" s="27">
        <v>1</v>
      </c>
      <c r="CI6" s="27">
        <v>2</v>
      </c>
      <c r="CJ6" s="27">
        <v>3</v>
      </c>
      <c r="CK6" s="27">
        <v>221</v>
      </c>
      <c r="CL6" s="27">
        <v>149</v>
      </c>
      <c r="CM6" s="27"/>
      <c r="CN6" s="27"/>
      <c r="CO6" s="79">
        <v>376</v>
      </c>
      <c r="CP6" s="78">
        <v>2</v>
      </c>
      <c r="CQ6" s="78"/>
      <c r="CR6" s="78">
        <v>1</v>
      </c>
      <c r="CS6" s="78">
        <v>5</v>
      </c>
      <c r="CT6" s="78">
        <v>173</v>
      </c>
      <c r="CU6" s="78">
        <v>142</v>
      </c>
      <c r="CV6" s="16"/>
      <c r="CW6" s="16"/>
      <c r="CX6" s="27">
        <v>323</v>
      </c>
      <c r="CY6" s="16"/>
      <c r="CZ6" s="16"/>
      <c r="DA6" s="16"/>
      <c r="DB6" s="16"/>
      <c r="DC6" s="78"/>
      <c r="DD6" s="16"/>
      <c r="DE6" s="16"/>
      <c r="DF6" s="16"/>
      <c r="DG6" s="79"/>
      <c r="DH6" s="27"/>
      <c r="DI6" s="27"/>
      <c r="DJ6" s="27"/>
      <c r="DK6" s="27"/>
      <c r="DL6" s="27"/>
      <c r="DM6" s="27"/>
      <c r="DN6" s="27"/>
      <c r="DO6" s="27"/>
      <c r="DP6" s="79"/>
      <c r="DQ6" s="80">
        <f t="shared" ref="DQ6:DV21" si="3">BF6+BO6+BX6+CG6+CP6</f>
        <v>7</v>
      </c>
      <c r="DR6" s="80">
        <f t="shared" si="3"/>
        <v>3</v>
      </c>
      <c r="DS6" s="80">
        <f t="shared" si="3"/>
        <v>3</v>
      </c>
      <c r="DT6" s="80">
        <f t="shared" si="3"/>
        <v>13</v>
      </c>
      <c r="DU6" s="80">
        <f t="shared" si="3"/>
        <v>670</v>
      </c>
      <c r="DV6" s="80">
        <f t="shared" si="3"/>
        <v>499</v>
      </c>
      <c r="DW6" s="80"/>
      <c r="DX6" s="80"/>
      <c r="DY6" s="80">
        <f>DQ6+DR6+DS6+DT6+DU6+DV6</f>
        <v>1195</v>
      </c>
      <c r="EA6" s="1">
        <v>0</v>
      </c>
      <c r="EB6" s="1">
        <v>0</v>
      </c>
      <c r="EC6" s="1">
        <v>0</v>
      </c>
      <c r="ED6" s="1">
        <v>0</v>
      </c>
      <c r="EE6" s="1">
        <v>37</v>
      </c>
      <c r="EF6" s="1">
        <v>28</v>
      </c>
      <c r="EI6" s="1">
        <v>65</v>
      </c>
      <c r="EK6" s="1">
        <v>0</v>
      </c>
      <c r="EL6" s="1">
        <v>0</v>
      </c>
      <c r="EM6" s="1">
        <v>0</v>
      </c>
      <c r="EN6" s="1">
        <v>1</v>
      </c>
      <c r="EO6" s="1">
        <v>0</v>
      </c>
      <c r="EP6" s="1">
        <v>0</v>
      </c>
      <c r="EQ6" s="1">
        <v>0</v>
      </c>
      <c r="ER6" s="1">
        <v>0</v>
      </c>
      <c r="ES6" s="1">
        <v>1</v>
      </c>
      <c r="EV6" s="1">
        <v>1</v>
      </c>
      <c r="EW6" s="1">
        <v>1</v>
      </c>
      <c r="EX6" s="1">
        <v>0</v>
      </c>
      <c r="EY6" s="1">
        <v>0</v>
      </c>
      <c r="EZ6" s="1">
        <v>58</v>
      </c>
      <c r="FA6" s="1">
        <v>44</v>
      </c>
      <c r="FB6" s="1">
        <v>0</v>
      </c>
      <c r="FC6" s="1">
        <v>0</v>
      </c>
      <c r="FD6" s="1">
        <v>104</v>
      </c>
      <c r="FF6" s="1">
        <v>0</v>
      </c>
      <c r="FG6" s="1">
        <v>1</v>
      </c>
      <c r="FH6" s="1">
        <v>0</v>
      </c>
      <c r="FI6" s="1">
        <v>0</v>
      </c>
      <c r="FJ6" s="1">
        <v>39</v>
      </c>
      <c r="FK6" s="1">
        <v>34</v>
      </c>
      <c r="FL6" s="1">
        <v>0</v>
      </c>
      <c r="FM6" s="1">
        <v>0</v>
      </c>
      <c r="FN6" s="1">
        <v>75</v>
      </c>
      <c r="FP6" s="1">
        <v>0</v>
      </c>
      <c r="FQ6" s="1">
        <v>0</v>
      </c>
      <c r="FR6" s="1">
        <v>0</v>
      </c>
      <c r="FS6" s="1">
        <v>0</v>
      </c>
      <c r="FT6" s="1">
        <v>5</v>
      </c>
      <c r="FU6" s="1">
        <v>8</v>
      </c>
      <c r="FV6" s="1">
        <v>0</v>
      </c>
      <c r="FW6" s="1">
        <v>0</v>
      </c>
      <c r="FX6" s="1">
        <v>10</v>
      </c>
      <c r="GD6" s="1">
        <v>25</v>
      </c>
      <c r="GE6" s="1">
        <v>28</v>
      </c>
      <c r="GH6" s="1">
        <v>53</v>
      </c>
      <c r="GJ6" s="17">
        <f t="shared" ref="GJ6:GO21" si="4">DQ6+EA6+EK6+EV6+FF6+FP6+FZ6</f>
        <v>8</v>
      </c>
      <c r="GK6" s="17">
        <f t="shared" si="4"/>
        <v>5</v>
      </c>
      <c r="GL6" s="17">
        <f t="shared" si="4"/>
        <v>3</v>
      </c>
      <c r="GM6" s="17">
        <f t="shared" si="4"/>
        <v>14</v>
      </c>
      <c r="GN6" s="17">
        <f t="shared" si="4"/>
        <v>834</v>
      </c>
      <c r="GO6" s="17">
        <f t="shared" si="4"/>
        <v>641</v>
      </c>
      <c r="GP6" s="17">
        <f>GJ6+GK6+GL6+GM6+GN6+GO6</f>
        <v>1505</v>
      </c>
    </row>
    <row r="7" spans="1:198" ht="22.5" customHeight="1" x14ac:dyDescent="0.35">
      <c r="A7" s="3">
        <v>2</v>
      </c>
      <c r="B7" s="4" t="s">
        <v>1</v>
      </c>
      <c r="C7" s="7" t="s">
        <v>36</v>
      </c>
      <c r="D7" s="7"/>
      <c r="E7" s="7"/>
      <c r="F7" s="7"/>
      <c r="G7" s="7"/>
      <c r="H7" s="7"/>
      <c r="I7" s="7"/>
      <c r="J7" s="7"/>
      <c r="K7" s="7"/>
      <c r="L7" s="7"/>
      <c r="M7" s="75"/>
      <c r="N7" s="75"/>
      <c r="O7" s="75"/>
      <c r="P7" s="75"/>
      <c r="Q7" s="75"/>
      <c r="R7" s="75"/>
      <c r="S7" s="75"/>
      <c r="T7" s="75"/>
      <c r="U7" s="76">
        <v>0</v>
      </c>
      <c r="V7" s="15"/>
      <c r="W7" s="15"/>
      <c r="X7" s="15"/>
      <c r="Y7" s="15"/>
      <c r="Z7" s="15"/>
      <c r="AA7" s="15"/>
      <c r="AB7" s="15"/>
      <c r="AC7" s="15"/>
      <c r="AD7" s="77">
        <v>0</v>
      </c>
      <c r="AE7" s="75"/>
      <c r="AF7" s="75"/>
      <c r="AG7" s="75"/>
      <c r="AH7" s="75"/>
      <c r="AI7" s="75"/>
      <c r="AJ7" s="75"/>
      <c r="AK7" s="75"/>
      <c r="AL7" s="16"/>
      <c r="AM7" s="79">
        <f t="shared" si="1"/>
        <v>0</v>
      </c>
      <c r="AN7" s="15"/>
      <c r="AO7" s="15"/>
      <c r="AP7" s="15"/>
      <c r="AQ7" s="15"/>
      <c r="AR7" s="15"/>
      <c r="AS7" s="15"/>
      <c r="AT7" s="15"/>
      <c r="AU7" s="15"/>
      <c r="AV7" s="77">
        <v>0</v>
      </c>
      <c r="AW7" s="75"/>
      <c r="AX7" s="75"/>
      <c r="AY7" s="75"/>
      <c r="AZ7" s="75"/>
      <c r="BA7" s="75"/>
      <c r="BB7" s="75"/>
      <c r="BC7" s="75"/>
      <c r="BD7" s="75"/>
      <c r="BE7" s="79">
        <f t="shared" ref="BE7:BE17" si="5">SUM(BB7)</f>
        <v>0</v>
      </c>
      <c r="BF7" s="78"/>
      <c r="BG7" s="78">
        <v>1</v>
      </c>
      <c r="BH7" s="78">
        <v>3</v>
      </c>
      <c r="BI7" s="78">
        <v>5</v>
      </c>
      <c r="BJ7" s="78">
        <v>3</v>
      </c>
      <c r="BK7" s="78">
        <v>4</v>
      </c>
      <c r="BL7" s="78"/>
      <c r="BM7" s="78"/>
      <c r="BN7" s="79">
        <v>16</v>
      </c>
      <c r="BO7" s="27"/>
      <c r="BP7" s="27">
        <v>2</v>
      </c>
      <c r="BQ7" s="27">
        <v>1</v>
      </c>
      <c r="BR7" s="27">
        <v>1</v>
      </c>
      <c r="BS7" s="27">
        <v>27</v>
      </c>
      <c r="BT7" s="27">
        <v>19</v>
      </c>
      <c r="BU7" s="27"/>
      <c r="BV7" s="27"/>
      <c r="BW7" s="79">
        <v>50</v>
      </c>
      <c r="BX7" s="27"/>
      <c r="BY7" s="27"/>
      <c r="BZ7" s="27">
        <v>4</v>
      </c>
      <c r="CA7" s="27">
        <v>6</v>
      </c>
      <c r="CB7" s="27">
        <v>96</v>
      </c>
      <c r="CC7" s="27">
        <v>55</v>
      </c>
      <c r="CD7" s="27"/>
      <c r="CE7" s="27"/>
      <c r="CF7" s="79">
        <v>161</v>
      </c>
      <c r="CG7" s="27"/>
      <c r="CH7" s="27">
        <v>1</v>
      </c>
      <c r="CI7" s="27">
        <v>2</v>
      </c>
      <c r="CJ7" s="27">
        <v>5</v>
      </c>
      <c r="CK7" s="27">
        <v>162</v>
      </c>
      <c r="CL7" s="27">
        <v>113</v>
      </c>
      <c r="CM7" s="27"/>
      <c r="CN7" s="27"/>
      <c r="CO7" s="79">
        <v>283</v>
      </c>
      <c r="CP7" s="75"/>
      <c r="CQ7" s="75">
        <v>1</v>
      </c>
      <c r="CR7" s="75">
        <v>12</v>
      </c>
      <c r="CS7" s="75">
        <v>7</v>
      </c>
      <c r="CT7" s="75">
        <v>89</v>
      </c>
      <c r="CU7" s="75">
        <v>64</v>
      </c>
      <c r="CV7" s="75"/>
      <c r="CW7" s="75"/>
      <c r="CX7" s="27">
        <v>173</v>
      </c>
      <c r="CY7" s="75"/>
      <c r="CZ7" s="75"/>
      <c r="DA7" s="75"/>
      <c r="DB7" s="75"/>
      <c r="DC7" s="75"/>
      <c r="DD7" s="75"/>
      <c r="DE7" s="75"/>
      <c r="DF7" s="16"/>
      <c r="DG7" s="79"/>
      <c r="DH7" s="27"/>
      <c r="DI7" s="27"/>
      <c r="DJ7" s="27"/>
      <c r="DK7" s="27"/>
      <c r="DL7" s="27"/>
      <c r="DM7" s="27"/>
      <c r="DN7" s="27"/>
      <c r="DO7" s="27"/>
      <c r="DP7" s="79"/>
      <c r="DQ7" s="80">
        <f t="shared" si="3"/>
        <v>0</v>
      </c>
      <c r="DR7" s="80">
        <f t="shared" si="3"/>
        <v>5</v>
      </c>
      <c r="DS7" s="80">
        <f t="shared" si="3"/>
        <v>22</v>
      </c>
      <c r="DT7" s="80">
        <f t="shared" si="3"/>
        <v>24</v>
      </c>
      <c r="DU7" s="80">
        <f t="shared" si="3"/>
        <v>377</v>
      </c>
      <c r="DV7" s="80">
        <f t="shared" si="3"/>
        <v>255</v>
      </c>
      <c r="DW7" s="80"/>
      <c r="DX7" s="80"/>
      <c r="DY7" s="80">
        <f t="shared" ref="DY7:DY35" si="6">DQ7+DR7+DS7+DT7+DU7+DV7</f>
        <v>683</v>
      </c>
      <c r="EA7" s="1">
        <v>0</v>
      </c>
      <c r="EB7" s="1">
        <v>0</v>
      </c>
      <c r="EC7" s="1">
        <v>0</v>
      </c>
      <c r="ED7" s="1">
        <v>0</v>
      </c>
      <c r="EE7" s="1">
        <v>11</v>
      </c>
      <c r="EF7" s="1">
        <v>10</v>
      </c>
      <c r="EI7" s="1">
        <v>21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V7" s="1">
        <v>0</v>
      </c>
      <c r="EW7" s="1">
        <v>0</v>
      </c>
      <c r="EX7" s="1">
        <v>0</v>
      </c>
      <c r="EY7" s="1">
        <v>2</v>
      </c>
      <c r="EZ7" s="1">
        <v>3</v>
      </c>
      <c r="FA7" s="1">
        <v>3</v>
      </c>
      <c r="FB7" s="1">
        <v>0</v>
      </c>
      <c r="FC7" s="1">
        <v>0</v>
      </c>
      <c r="FD7" s="1">
        <v>8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P7" s="1">
        <v>1</v>
      </c>
      <c r="FQ7" s="1">
        <v>1</v>
      </c>
      <c r="FR7" s="1">
        <v>0</v>
      </c>
      <c r="FS7" s="1">
        <v>0</v>
      </c>
      <c r="FT7" s="1">
        <v>2</v>
      </c>
      <c r="FU7" s="1">
        <v>0</v>
      </c>
      <c r="FV7" s="1">
        <v>0</v>
      </c>
      <c r="FW7" s="1">
        <v>0</v>
      </c>
      <c r="FX7" s="1">
        <v>4</v>
      </c>
      <c r="GC7" s="1">
        <v>1</v>
      </c>
      <c r="GD7" s="1">
        <v>16</v>
      </c>
      <c r="GE7" s="1">
        <v>10</v>
      </c>
      <c r="GH7" s="1">
        <v>27</v>
      </c>
      <c r="GJ7" s="17">
        <f t="shared" si="4"/>
        <v>1</v>
      </c>
      <c r="GK7" s="17">
        <f t="shared" si="4"/>
        <v>6</v>
      </c>
      <c r="GL7" s="17">
        <f t="shared" si="4"/>
        <v>22</v>
      </c>
      <c r="GM7" s="17">
        <f t="shared" si="4"/>
        <v>27</v>
      </c>
      <c r="GN7" s="17">
        <f t="shared" si="4"/>
        <v>409</v>
      </c>
      <c r="GO7" s="17">
        <f t="shared" si="4"/>
        <v>278</v>
      </c>
      <c r="GP7" s="17">
        <f t="shared" ref="GP7:GP35" si="7">GJ7+GK7+GL7+GM7+GN7+GO7</f>
        <v>743</v>
      </c>
    </row>
    <row r="8" spans="1:198" ht="22.5" customHeight="1" x14ac:dyDescent="0.35">
      <c r="A8" s="3">
        <v>3</v>
      </c>
      <c r="B8" s="4" t="s">
        <v>2</v>
      </c>
      <c r="C8" s="7" t="s">
        <v>37</v>
      </c>
      <c r="D8" s="7"/>
      <c r="E8" s="7"/>
      <c r="F8" s="7"/>
      <c r="G8" s="7"/>
      <c r="H8" s="7"/>
      <c r="I8" s="7"/>
      <c r="J8" s="7"/>
      <c r="K8" s="7"/>
      <c r="L8" s="7"/>
      <c r="M8" s="75"/>
      <c r="N8" s="75"/>
      <c r="O8" s="75"/>
      <c r="P8" s="75"/>
      <c r="Q8" s="75"/>
      <c r="R8" s="75"/>
      <c r="S8" s="75"/>
      <c r="T8" s="75"/>
      <c r="U8" s="76">
        <v>0</v>
      </c>
      <c r="V8" s="15"/>
      <c r="W8" s="15"/>
      <c r="X8" s="15"/>
      <c r="Y8" s="15"/>
      <c r="Z8" s="15"/>
      <c r="AA8" s="15"/>
      <c r="AB8" s="15"/>
      <c r="AC8" s="15"/>
      <c r="AD8" s="77">
        <v>0</v>
      </c>
      <c r="AE8" s="75"/>
      <c r="AF8" s="75"/>
      <c r="AG8" s="75"/>
      <c r="AH8" s="75"/>
      <c r="AI8" s="75"/>
      <c r="AJ8" s="75"/>
      <c r="AK8" s="75"/>
      <c r="AL8" s="16"/>
      <c r="AM8" s="79">
        <f t="shared" si="1"/>
        <v>0</v>
      </c>
      <c r="AN8" s="15"/>
      <c r="AO8" s="15"/>
      <c r="AP8" s="15"/>
      <c r="AQ8" s="15"/>
      <c r="AR8" s="15"/>
      <c r="AS8" s="15"/>
      <c r="AT8" s="15"/>
      <c r="AU8" s="15"/>
      <c r="AV8" s="77">
        <v>0</v>
      </c>
      <c r="AW8" s="75"/>
      <c r="AX8" s="75"/>
      <c r="AY8" s="75"/>
      <c r="AZ8" s="75"/>
      <c r="BA8" s="75"/>
      <c r="BB8" s="75"/>
      <c r="BC8" s="75"/>
      <c r="BD8" s="75"/>
      <c r="BE8" s="79">
        <f t="shared" si="5"/>
        <v>0</v>
      </c>
      <c r="BF8" s="78"/>
      <c r="BG8" s="78"/>
      <c r="BH8" s="78">
        <v>1</v>
      </c>
      <c r="BI8" s="78">
        <v>2</v>
      </c>
      <c r="BJ8" s="78"/>
      <c r="BK8" s="78">
        <v>1</v>
      </c>
      <c r="BL8" s="78"/>
      <c r="BM8" s="78"/>
      <c r="BN8" s="79">
        <v>4</v>
      </c>
      <c r="BO8" s="27">
        <v>1</v>
      </c>
      <c r="BP8" s="27"/>
      <c r="BQ8" s="27">
        <v>1</v>
      </c>
      <c r="BR8" s="27"/>
      <c r="BS8" s="27">
        <v>2</v>
      </c>
      <c r="BT8" s="27">
        <v>7</v>
      </c>
      <c r="BU8" s="27"/>
      <c r="BV8" s="27"/>
      <c r="BW8" s="79">
        <v>11</v>
      </c>
      <c r="BX8" s="27">
        <v>5</v>
      </c>
      <c r="BY8" s="27">
        <v>5</v>
      </c>
      <c r="BZ8" s="27"/>
      <c r="CA8" s="27"/>
      <c r="CB8" s="27"/>
      <c r="CC8" s="27">
        <v>1</v>
      </c>
      <c r="CD8" s="27"/>
      <c r="CE8" s="27"/>
      <c r="CF8" s="79">
        <v>11</v>
      </c>
      <c r="CG8" s="27">
        <v>1</v>
      </c>
      <c r="CH8" s="27"/>
      <c r="CI8" s="27">
        <v>1</v>
      </c>
      <c r="CJ8" s="27"/>
      <c r="CK8" s="27">
        <v>2</v>
      </c>
      <c r="CL8" s="27">
        <v>2</v>
      </c>
      <c r="CM8" s="27"/>
      <c r="CN8" s="27"/>
      <c r="CO8" s="79">
        <v>6</v>
      </c>
      <c r="CP8" s="75">
        <v>15</v>
      </c>
      <c r="CQ8" s="75">
        <v>7</v>
      </c>
      <c r="CR8" s="75"/>
      <c r="CS8" s="75">
        <v>2</v>
      </c>
      <c r="CT8" s="75"/>
      <c r="CU8" s="75"/>
      <c r="CV8" s="75"/>
      <c r="CW8" s="75"/>
      <c r="CX8" s="27">
        <v>24</v>
      </c>
      <c r="CY8" s="75"/>
      <c r="CZ8" s="75"/>
      <c r="DA8" s="75"/>
      <c r="DB8" s="75"/>
      <c r="DC8" s="75"/>
      <c r="DD8" s="75"/>
      <c r="DE8" s="75"/>
      <c r="DF8" s="16"/>
      <c r="DG8" s="79"/>
      <c r="DH8" s="27"/>
      <c r="DI8" s="27"/>
      <c r="DJ8" s="27"/>
      <c r="DK8" s="27"/>
      <c r="DL8" s="27"/>
      <c r="DM8" s="27"/>
      <c r="DN8" s="27"/>
      <c r="DO8" s="27"/>
      <c r="DP8" s="79"/>
      <c r="DQ8" s="80">
        <f t="shared" si="3"/>
        <v>22</v>
      </c>
      <c r="DR8" s="80">
        <f t="shared" si="3"/>
        <v>12</v>
      </c>
      <c r="DS8" s="80">
        <f t="shared" si="3"/>
        <v>3</v>
      </c>
      <c r="DT8" s="80">
        <f t="shared" si="3"/>
        <v>4</v>
      </c>
      <c r="DU8" s="80">
        <f t="shared" si="3"/>
        <v>4</v>
      </c>
      <c r="DV8" s="80">
        <f t="shared" si="3"/>
        <v>11</v>
      </c>
      <c r="DW8" s="80"/>
      <c r="DX8" s="80"/>
      <c r="DY8" s="80">
        <f t="shared" si="6"/>
        <v>56</v>
      </c>
      <c r="EA8" s="1">
        <v>2</v>
      </c>
      <c r="EB8" s="1">
        <v>0</v>
      </c>
      <c r="EC8" s="1">
        <v>0</v>
      </c>
      <c r="ED8" s="1">
        <v>0</v>
      </c>
      <c r="EE8" s="1">
        <v>0</v>
      </c>
      <c r="EF8" s="1">
        <v>1</v>
      </c>
      <c r="EI8" s="1">
        <v>3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V8" s="1">
        <v>1</v>
      </c>
      <c r="EW8" s="1">
        <v>2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3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P8" s="1">
        <v>1</v>
      </c>
      <c r="FQ8" s="1">
        <v>1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2</v>
      </c>
      <c r="GH8" s="1">
        <v>0</v>
      </c>
      <c r="GJ8" s="17">
        <f t="shared" si="4"/>
        <v>26</v>
      </c>
      <c r="GK8" s="17">
        <f t="shared" si="4"/>
        <v>15</v>
      </c>
      <c r="GL8" s="17">
        <f t="shared" si="4"/>
        <v>3</v>
      </c>
      <c r="GM8" s="17">
        <f t="shared" si="4"/>
        <v>4</v>
      </c>
      <c r="GN8" s="17">
        <f t="shared" si="4"/>
        <v>4</v>
      </c>
      <c r="GO8" s="17">
        <f t="shared" si="4"/>
        <v>12</v>
      </c>
      <c r="GP8" s="17">
        <f t="shared" si="7"/>
        <v>64</v>
      </c>
    </row>
    <row r="9" spans="1:198" ht="22.5" customHeight="1" x14ac:dyDescent="0.35">
      <c r="A9" s="3">
        <v>4</v>
      </c>
      <c r="B9" s="4" t="s">
        <v>3</v>
      </c>
      <c r="C9" s="7" t="s">
        <v>38</v>
      </c>
      <c r="D9" s="7"/>
      <c r="E9" s="7"/>
      <c r="F9" s="7"/>
      <c r="G9" s="7"/>
      <c r="H9" s="7"/>
      <c r="I9" s="7"/>
      <c r="J9" s="7"/>
      <c r="K9" s="7"/>
      <c r="L9" s="7"/>
      <c r="M9" s="75"/>
      <c r="N9" s="75"/>
      <c r="O9" s="75"/>
      <c r="P9" s="75"/>
      <c r="Q9" s="75"/>
      <c r="R9" s="75"/>
      <c r="S9" s="75"/>
      <c r="T9" s="75"/>
      <c r="U9" s="76">
        <v>0</v>
      </c>
      <c r="V9" s="15"/>
      <c r="W9" s="15"/>
      <c r="X9" s="15"/>
      <c r="Y9" s="15"/>
      <c r="Z9" s="15"/>
      <c r="AA9" s="15"/>
      <c r="AB9" s="15"/>
      <c r="AC9" s="15"/>
      <c r="AD9" s="77">
        <v>0</v>
      </c>
      <c r="AE9" s="75"/>
      <c r="AF9" s="75"/>
      <c r="AG9" s="75"/>
      <c r="AH9" s="75"/>
      <c r="AI9" s="75"/>
      <c r="AJ9" s="75"/>
      <c r="AK9" s="75"/>
      <c r="AL9" s="16"/>
      <c r="AM9" s="79">
        <f t="shared" si="1"/>
        <v>0</v>
      </c>
      <c r="AN9" s="15"/>
      <c r="AO9" s="15"/>
      <c r="AP9" s="15"/>
      <c r="AQ9" s="15"/>
      <c r="AR9" s="15"/>
      <c r="AS9" s="15"/>
      <c r="AT9" s="15"/>
      <c r="AU9" s="15"/>
      <c r="AV9" s="77">
        <v>0</v>
      </c>
      <c r="AW9" s="75"/>
      <c r="AX9" s="75"/>
      <c r="AY9" s="75"/>
      <c r="AZ9" s="75"/>
      <c r="BA9" s="75"/>
      <c r="BB9" s="75"/>
      <c r="BC9" s="75"/>
      <c r="BD9" s="75"/>
      <c r="BE9" s="79">
        <f t="shared" si="5"/>
        <v>0</v>
      </c>
      <c r="BF9" s="78"/>
      <c r="BG9" s="78"/>
      <c r="BH9" s="78"/>
      <c r="BI9" s="78">
        <v>4</v>
      </c>
      <c r="BJ9" s="78"/>
      <c r="BK9" s="78"/>
      <c r="BL9" s="78"/>
      <c r="BM9" s="78"/>
      <c r="BN9" s="79">
        <v>4</v>
      </c>
      <c r="BO9" s="27"/>
      <c r="BP9" s="27"/>
      <c r="BQ9" s="27"/>
      <c r="BR9" s="27"/>
      <c r="BS9" s="27"/>
      <c r="BT9" s="27"/>
      <c r="BU9" s="27"/>
      <c r="BV9" s="27"/>
      <c r="BW9" s="79">
        <v>0</v>
      </c>
      <c r="BX9" s="27"/>
      <c r="BY9" s="27"/>
      <c r="BZ9" s="27"/>
      <c r="CA9" s="27"/>
      <c r="CB9" s="27"/>
      <c r="CC9" s="27"/>
      <c r="CD9" s="27"/>
      <c r="CE9" s="27"/>
      <c r="CF9" s="79">
        <v>0</v>
      </c>
      <c r="CG9" s="27"/>
      <c r="CH9" s="27"/>
      <c r="CI9" s="27"/>
      <c r="CJ9" s="27"/>
      <c r="CK9" s="27"/>
      <c r="CL9" s="27"/>
      <c r="CM9" s="27"/>
      <c r="CN9" s="27"/>
      <c r="CO9" s="79">
        <v>0</v>
      </c>
      <c r="CP9" s="75"/>
      <c r="CQ9" s="75"/>
      <c r="CR9" s="75"/>
      <c r="CS9" s="75"/>
      <c r="CT9" s="75">
        <v>1</v>
      </c>
      <c r="CU9" s="75"/>
      <c r="CV9" s="75"/>
      <c r="CW9" s="75"/>
      <c r="CX9" s="27">
        <v>1</v>
      </c>
      <c r="CY9" s="75"/>
      <c r="CZ9" s="75"/>
      <c r="DA9" s="75"/>
      <c r="DB9" s="75"/>
      <c r="DC9" s="75"/>
      <c r="DD9" s="75"/>
      <c r="DE9" s="75"/>
      <c r="DF9" s="16"/>
      <c r="DG9" s="79"/>
      <c r="DH9" s="27"/>
      <c r="DI9" s="27"/>
      <c r="DJ9" s="27"/>
      <c r="DK9" s="27"/>
      <c r="DL9" s="27"/>
      <c r="DM9" s="27"/>
      <c r="DN9" s="27"/>
      <c r="DO9" s="27"/>
      <c r="DP9" s="79"/>
      <c r="DQ9" s="80">
        <f t="shared" si="3"/>
        <v>0</v>
      </c>
      <c r="DR9" s="80">
        <f t="shared" si="3"/>
        <v>0</v>
      </c>
      <c r="DS9" s="80">
        <f t="shared" si="3"/>
        <v>0</v>
      </c>
      <c r="DT9" s="80">
        <f t="shared" si="3"/>
        <v>4</v>
      </c>
      <c r="DU9" s="80">
        <f t="shared" si="3"/>
        <v>1</v>
      </c>
      <c r="DV9" s="80">
        <f t="shared" si="3"/>
        <v>0</v>
      </c>
      <c r="DW9" s="80"/>
      <c r="DX9" s="80"/>
      <c r="DY9" s="80">
        <f t="shared" si="6"/>
        <v>5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I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GH9" s="1">
        <v>0</v>
      </c>
      <c r="GJ9" s="17">
        <f t="shared" si="4"/>
        <v>0</v>
      </c>
      <c r="GK9" s="17">
        <f t="shared" si="4"/>
        <v>0</v>
      </c>
      <c r="GL9" s="17">
        <f t="shared" si="4"/>
        <v>0</v>
      </c>
      <c r="GM9" s="17">
        <f t="shared" si="4"/>
        <v>4</v>
      </c>
      <c r="GN9" s="17">
        <f t="shared" si="4"/>
        <v>1</v>
      </c>
      <c r="GO9" s="17">
        <f t="shared" si="4"/>
        <v>0</v>
      </c>
      <c r="GP9" s="17">
        <f t="shared" si="7"/>
        <v>5</v>
      </c>
    </row>
    <row r="10" spans="1:198" ht="22.5" customHeight="1" x14ac:dyDescent="0.35">
      <c r="A10" s="3">
        <v>5</v>
      </c>
      <c r="B10" s="4" t="s">
        <v>4</v>
      </c>
      <c r="C10" s="5" t="s">
        <v>39</v>
      </c>
      <c r="D10" s="5"/>
      <c r="E10" s="5"/>
      <c r="F10" s="5"/>
      <c r="G10" s="5"/>
      <c r="H10" s="5"/>
      <c r="I10" s="5"/>
      <c r="J10" s="5"/>
      <c r="K10" s="5"/>
      <c r="L10" s="5"/>
      <c r="M10" s="75"/>
      <c r="N10" s="75"/>
      <c r="O10" s="75"/>
      <c r="P10" s="75"/>
      <c r="Q10" s="75"/>
      <c r="R10" s="75"/>
      <c r="S10" s="75"/>
      <c r="T10" s="75"/>
      <c r="U10" s="76">
        <v>0</v>
      </c>
      <c r="V10" s="15"/>
      <c r="W10" s="15"/>
      <c r="X10" s="15"/>
      <c r="Y10" s="15"/>
      <c r="Z10" s="15"/>
      <c r="AA10" s="15"/>
      <c r="AB10" s="15"/>
      <c r="AC10" s="15"/>
      <c r="AD10" s="77">
        <v>0</v>
      </c>
      <c r="AE10" s="75"/>
      <c r="AF10" s="75"/>
      <c r="AG10" s="75"/>
      <c r="AH10" s="75"/>
      <c r="AI10" s="75"/>
      <c r="AJ10" s="75"/>
      <c r="AK10" s="75"/>
      <c r="AL10" s="16"/>
      <c r="AM10" s="79">
        <f t="shared" si="1"/>
        <v>0</v>
      </c>
      <c r="AN10" s="15"/>
      <c r="AO10" s="15"/>
      <c r="AP10" s="15"/>
      <c r="AQ10" s="15"/>
      <c r="AR10" s="15"/>
      <c r="AS10" s="15"/>
      <c r="AT10" s="15"/>
      <c r="AU10" s="15"/>
      <c r="AV10" s="77">
        <v>0</v>
      </c>
      <c r="AW10" s="75"/>
      <c r="AX10" s="75"/>
      <c r="AY10" s="75"/>
      <c r="AZ10" s="75"/>
      <c r="BA10" s="75"/>
      <c r="BB10" s="75"/>
      <c r="BC10" s="75"/>
      <c r="BD10" s="75"/>
      <c r="BE10" s="79">
        <f t="shared" si="5"/>
        <v>0</v>
      </c>
      <c r="BF10" s="78"/>
      <c r="BG10" s="78"/>
      <c r="BH10" s="78"/>
      <c r="BI10" s="78"/>
      <c r="BJ10" s="78"/>
      <c r="BK10" s="78"/>
      <c r="BL10" s="78"/>
      <c r="BM10" s="78"/>
      <c r="BN10" s="79">
        <v>0</v>
      </c>
      <c r="BO10" s="27">
        <v>1</v>
      </c>
      <c r="BP10" s="27"/>
      <c r="BQ10" s="27"/>
      <c r="BR10" s="27"/>
      <c r="BS10" s="27"/>
      <c r="BT10" s="27"/>
      <c r="BU10" s="27"/>
      <c r="BV10" s="27"/>
      <c r="BW10" s="79">
        <v>1</v>
      </c>
      <c r="BX10" s="27"/>
      <c r="BY10" s="27"/>
      <c r="BZ10" s="27"/>
      <c r="CA10" s="27"/>
      <c r="CB10" s="27"/>
      <c r="CC10" s="27"/>
      <c r="CD10" s="27"/>
      <c r="CE10" s="27"/>
      <c r="CF10" s="79">
        <v>0</v>
      </c>
      <c r="CG10" s="27"/>
      <c r="CH10" s="27"/>
      <c r="CI10" s="27"/>
      <c r="CJ10" s="27">
        <v>1</v>
      </c>
      <c r="CK10" s="27"/>
      <c r="CL10" s="27"/>
      <c r="CM10" s="27"/>
      <c r="CN10" s="27"/>
      <c r="CO10" s="79">
        <v>1</v>
      </c>
      <c r="CP10" s="75"/>
      <c r="CQ10" s="75"/>
      <c r="CR10" s="75"/>
      <c r="CS10" s="75"/>
      <c r="CT10" s="75"/>
      <c r="CU10" s="75"/>
      <c r="CV10" s="75"/>
      <c r="CW10" s="75"/>
      <c r="CX10" s="27">
        <v>0</v>
      </c>
      <c r="CY10" s="75"/>
      <c r="CZ10" s="75"/>
      <c r="DA10" s="75"/>
      <c r="DB10" s="75"/>
      <c r="DC10" s="75"/>
      <c r="DD10" s="75"/>
      <c r="DE10" s="75"/>
      <c r="DF10" s="16"/>
      <c r="DG10" s="79"/>
      <c r="DH10" s="27"/>
      <c r="DI10" s="27"/>
      <c r="DJ10" s="27"/>
      <c r="DK10" s="27"/>
      <c r="DL10" s="27"/>
      <c r="DM10" s="27"/>
      <c r="DN10" s="27"/>
      <c r="DO10" s="27"/>
      <c r="DP10" s="79"/>
      <c r="DQ10" s="80">
        <f t="shared" si="3"/>
        <v>1</v>
      </c>
      <c r="DR10" s="80">
        <f t="shared" si="3"/>
        <v>0</v>
      </c>
      <c r="DS10" s="80">
        <f t="shared" si="3"/>
        <v>0</v>
      </c>
      <c r="DT10" s="80">
        <f t="shared" si="3"/>
        <v>1</v>
      </c>
      <c r="DU10" s="80">
        <f t="shared" si="3"/>
        <v>0</v>
      </c>
      <c r="DV10" s="80">
        <f t="shared" si="3"/>
        <v>0</v>
      </c>
      <c r="DW10" s="80"/>
      <c r="DX10" s="80"/>
      <c r="DY10" s="80">
        <f t="shared" si="6"/>
        <v>2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I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GH10" s="1">
        <v>0</v>
      </c>
      <c r="GJ10" s="17">
        <f t="shared" si="4"/>
        <v>1</v>
      </c>
      <c r="GK10" s="17">
        <f t="shared" si="4"/>
        <v>0</v>
      </c>
      <c r="GL10" s="17">
        <f t="shared" si="4"/>
        <v>0</v>
      </c>
      <c r="GM10" s="17">
        <f t="shared" si="4"/>
        <v>1</v>
      </c>
      <c r="GN10" s="17">
        <f t="shared" si="4"/>
        <v>0</v>
      </c>
      <c r="GO10" s="17">
        <f t="shared" si="4"/>
        <v>0</v>
      </c>
      <c r="GP10" s="17">
        <f t="shared" si="7"/>
        <v>2</v>
      </c>
    </row>
    <row r="11" spans="1:198" ht="22.5" customHeight="1" x14ac:dyDescent="0.35">
      <c r="A11" s="3">
        <v>6</v>
      </c>
      <c r="B11" s="4" t="s">
        <v>5</v>
      </c>
      <c r="C11" s="7" t="s">
        <v>40</v>
      </c>
      <c r="D11" s="7"/>
      <c r="E11" s="7"/>
      <c r="F11" s="7"/>
      <c r="G11" s="7"/>
      <c r="H11" s="7"/>
      <c r="I11" s="7"/>
      <c r="J11" s="7"/>
      <c r="K11" s="7"/>
      <c r="L11" s="7"/>
      <c r="M11" s="75"/>
      <c r="N11" s="75"/>
      <c r="O11" s="75"/>
      <c r="P11" s="75"/>
      <c r="Q11" s="75"/>
      <c r="R11" s="75"/>
      <c r="S11" s="75"/>
      <c r="T11" s="75"/>
      <c r="U11" s="76">
        <v>0</v>
      </c>
      <c r="V11" s="15"/>
      <c r="W11" s="15"/>
      <c r="X11" s="15"/>
      <c r="Y11" s="15"/>
      <c r="Z11" s="15"/>
      <c r="AA11" s="15"/>
      <c r="AB11" s="15"/>
      <c r="AC11" s="15"/>
      <c r="AD11" s="77">
        <v>0</v>
      </c>
      <c r="AE11" s="75"/>
      <c r="AF11" s="75"/>
      <c r="AG11" s="75"/>
      <c r="AH11" s="75"/>
      <c r="AI11" s="75"/>
      <c r="AJ11" s="75"/>
      <c r="AK11" s="75"/>
      <c r="AL11" s="16"/>
      <c r="AM11" s="79">
        <f t="shared" si="1"/>
        <v>0</v>
      </c>
      <c r="AN11" s="15"/>
      <c r="AO11" s="15"/>
      <c r="AP11" s="15"/>
      <c r="AQ11" s="15"/>
      <c r="AR11" s="15"/>
      <c r="AS11" s="15"/>
      <c r="AT11" s="15"/>
      <c r="AU11" s="15"/>
      <c r="AV11" s="77">
        <v>0</v>
      </c>
      <c r="AW11" s="75"/>
      <c r="AX11" s="75"/>
      <c r="AY11" s="75"/>
      <c r="AZ11" s="75"/>
      <c r="BA11" s="75"/>
      <c r="BB11" s="75"/>
      <c r="BC11" s="75"/>
      <c r="BD11" s="75"/>
      <c r="BE11" s="79">
        <f t="shared" si="5"/>
        <v>0</v>
      </c>
      <c r="BF11" s="78">
        <v>7</v>
      </c>
      <c r="BG11" s="78">
        <v>3</v>
      </c>
      <c r="BH11" s="78"/>
      <c r="BI11" s="78">
        <v>1</v>
      </c>
      <c r="BJ11" s="78">
        <v>11</v>
      </c>
      <c r="BK11" s="78">
        <v>13</v>
      </c>
      <c r="BL11" s="78"/>
      <c r="BM11" s="78"/>
      <c r="BN11" s="79">
        <v>35</v>
      </c>
      <c r="BO11" s="27">
        <v>4</v>
      </c>
      <c r="BP11" s="27">
        <v>5</v>
      </c>
      <c r="BQ11" s="27">
        <v>1</v>
      </c>
      <c r="BR11" s="27">
        <v>2</v>
      </c>
      <c r="BS11" s="27">
        <v>50</v>
      </c>
      <c r="BT11" s="27">
        <v>53</v>
      </c>
      <c r="BU11" s="27"/>
      <c r="BV11" s="27"/>
      <c r="BW11" s="79">
        <v>115</v>
      </c>
      <c r="BX11" s="27">
        <v>7</v>
      </c>
      <c r="BY11" s="27">
        <v>2</v>
      </c>
      <c r="BZ11" s="27">
        <v>1</v>
      </c>
      <c r="CA11" s="27">
        <v>1</v>
      </c>
      <c r="CB11" s="27">
        <v>61</v>
      </c>
      <c r="CC11" s="27">
        <v>47</v>
      </c>
      <c r="CD11" s="27"/>
      <c r="CE11" s="27"/>
      <c r="CF11" s="79">
        <v>119</v>
      </c>
      <c r="CG11" s="27">
        <v>5</v>
      </c>
      <c r="CH11" s="27">
        <v>5</v>
      </c>
      <c r="CI11" s="27">
        <v>2</v>
      </c>
      <c r="CJ11" s="27">
        <v>3</v>
      </c>
      <c r="CK11" s="27">
        <v>56</v>
      </c>
      <c r="CL11" s="27">
        <v>43</v>
      </c>
      <c r="CM11" s="27"/>
      <c r="CN11" s="27"/>
      <c r="CO11" s="79">
        <v>114</v>
      </c>
      <c r="CP11" s="75">
        <v>11</v>
      </c>
      <c r="CQ11" s="75">
        <v>9</v>
      </c>
      <c r="CR11" s="75">
        <v>1</v>
      </c>
      <c r="CS11" s="75">
        <v>1</v>
      </c>
      <c r="CT11" s="75">
        <v>43</v>
      </c>
      <c r="CU11" s="75">
        <v>20</v>
      </c>
      <c r="CV11" s="75"/>
      <c r="CW11" s="75"/>
      <c r="CX11" s="27">
        <v>85</v>
      </c>
      <c r="CY11" s="75"/>
      <c r="CZ11" s="75"/>
      <c r="DA11" s="75"/>
      <c r="DB11" s="75"/>
      <c r="DC11" s="75"/>
      <c r="DD11" s="75"/>
      <c r="DE11" s="75"/>
      <c r="DF11" s="16"/>
      <c r="DG11" s="79"/>
      <c r="DH11" s="27"/>
      <c r="DI11" s="27"/>
      <c r="DJ11" s="27"/>
      <c r="DK11" s="27"/>
      <c r="DL11" s="27"/>
      <c r="DM11" s="27"/>
      <c r="DN11" s="27"/>
      <c r="DO11" s="27"/>
      <c r="DP11" s="79"/>
      <c r="DQ11" s="80">
        <f t="shared" si="3"/>
        <v>34</v>
      </c>
      <c r="DR11" s="80">
        <f t="shared" si="3"/>
        <v>24</v>
      </c>
      <c r="DS11" s="80">
        <f t="shared" si="3"/>
        <v>5</v>
      </c>
      <c r="DT11" s="80">
        <f t="shared" si="3"/>
        <v>8</v>
      </c>
      <c r="DU11" s="80">
        <f t="shared" si="3"/>
        <v>221</v>
      </c>
      <c r="DV11" s="80">
        <f t="shared" si="3"/>
        <v>176</v>
      </c>
      <c r="DW11" s="80"/>
      <c r="DX11" s="80"/>
      <c r="DY11" s="80">
        <f t="shared" si="6"/>
        <v>468</v>
      </c>
      <c r="EA11" s="1">
        <v>4</v>
      </c>
      <c r="EB11" s="1">
        <v>2</v>
      </c>
      <c r="EC11" s="1">
        <v>1</v>
      </c>
      <c r="ED11" s="1">
        <v>0</v>
      </c>
      <c r="EE11" s="1">
        <v>5</v>
      </c>
      <c r="EF11" s="1">
        <v>4</v>
      </c>
      <c r="EI11" s="1">
        <v>16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V11" s="1">
        <v>2</v>
      </c>
      <c r="EW11" s="1">
        <v>3</v>
      </c>
      <c r="EX11" s="1">
        <v>1</v>
      </c>
      <c r="EY11" s="1">
        <v>1</v>
      </c>
      <c r="EZ11" s="1">
        <v>8</v>
      </c>
      <c r="FA11" s="1">
        <v>12</v>
      </c>
      <c r="FB11" s="1">
        <v>0</v>
      </c>
      <c r="FC11" s="1">
        <v>0</v>
      </c>
      <c r="FD11" s="1">
        <v>27</v>
      </c>
      <c r="FF11" s="1">
        <v>0</v>
      </c>
      <c r="FG11" s="1">
        <v>1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1</v>
      </c>
      <c r="FP11" s="1">
        <v>0</v>
      </c>
      <c r="FQ11" s="1">
        <v>0</v>
      </c>
      <c r="FR11" s="1">
        <v>2</v>
      </c>
      <c r="FS11" s="1">
        <v>0</v>
      </c>
      <c r="FT11" s="1">
        <v>7</v>
      </c>
      <c r="FU11" s="1">
        <v>7</v>
      </c>
      <c r="FV11" s="1">
        <v>0</v>
      </c>
      <c r="FW11" s="1">
        <v>0</v>
      </c>
      <c r="FX11" s="1">
        <v>16</v>
      </c>
      <c r="FZ11" s="1">
        <v>1</v>
      </c>
      <c r="GA11" s="1">
        <v>1</v>
      </c>
      <c r="GD11" s="1">
        <v>5</v>
      </c>
      <c r="GE11" s="1">
        <v>3</v>
      </c>
      <c r="GH11" s="1">
        <v>10</v>
      </c>
      <c r="GJ11" s="17">
        <f t="shared" si="4"/>
        <v>41</v>
      </c>
      <c r="GK11" s="17">
        <f t="shared" si="4"/>
        <v>31</v>
      </c>
      <c r="GL11" s="17">
        <f t="shared" si="4"/>
        <v>9</v>
      </c>
      <c r="GM11" s="17">
        <f t="shared" si="4"/>
        <v>9</v>
      </c>
      <c r="GN11" s="17">
        <f t="shared" si="4"/>
        <v>246</v>
      </c>
      <c r="GO11" s="17">
        <f t="shared" si="4"/>
        <v>202</v>
      </c>
      <c r="GP11" s="17">
        <f t="shared" si="7"/>
        <v>538</v>
      </c>
    </row>
    <row r="12" spans="1:198" ht="22.5" customHeight="1" x14ac:dyDescent="0.35">
      <c r="A12" s="3">
        <v>7</v>
      </c>
      <c r="B12" s="4" t="s">
        <v>6</v>
      </c>
      <c r="C12" s="7" t="s">
        <v>41</v>
      </c>
      <c r="D12" s="7"/>
      <c r="E12" s="7"/>
      <c r="F12" s="7"/>
      <c r="G12" s="7"/>
      <c r="H12" s="7"/>
      <c r="I12" s="7"/>
      <c r="J12" s="7"/>
      <c r="K12" s="7"/>
      <c r="L12" s="7"/>
      <c r="M12" s="75"/>
      <c r="N12" s="75"/>
      <c r="O12" s="75"/>
      <c r="P12" s="75"/>
      <c r="Q12" s="75"/>
      <c r="R12" s="75"/>
      <c r="S12" s="75"/>
      <c r="T12" s="75"/>
      <c r="U12" s="76">
        <v>0</v>
      </c>
      <c r="V12" s="15"/>
      <c r="W12" s="15"/>
      <c r="X12" s="15"/>
      <c r="Y12" s="15"/>
      <c r="Z12" s="15"/>
      <c r="AA12" s="15"/>
      <c r="AB12" s="15"/>
      <c r="AC12" s="15"/>
      <c r="AD12" s="77">
        <v>0</v>
      </c>
      <c r="AE12" s="75"/>
      <c r="AF12" s="75"/>
      <c r="AG12" s="75"/>
      <c r="AH12" s="75"/>
      <c r="AI12" s="75"/>
      <c r="AJ12" s="75"/>
      <c r="AK12" s="75"/>
      <c r="AL12" s="78"/>
      <c r="AM12" s="79">
        <f>SUM(AH12:AL12)</f>
        <v>0</v>
      </c>
      <c r="AN12" s="15"/>
      <c r="AO12" s="15"/>
      <c r="AP12" s="15"/>
      <c r="AQ12" s="15"/>
      <c r="AR12" s="15"/>
      <c r="AS12" s="15"/>
      <c r="AT12" s="15"/>
      <c r="AU12" s="15"/>
      <c r="AV12" s="77"/>
      <c r="AW12" s="75"/>
      <c r="AX12" s="75"/>
      <c r="AY12" s="75"/>
      <c r="AZ12" s="75"/>
      <c r="BA12" s="75"/>
      <c r="BB12" s="75"/>
      <c r="BC12" s="75"/>
      <c r="BD12" s="75"/>
      <c r="BE12" s="79">
        <f t="shared" si="5"/>
        <v>0</v>
      </c>
      <c r="BF12" s="78"/>
      <c r="BG12" s="78"/>
      <c r="BH12" s="78"/>
      <c r="BI12" s="78"/>
      <c r="BJ12" s="78"/>
      <c r="BK12" s="78"/>
      <c r="BL12" s="78"/>
      <c r="BM12" s="78"/>
      <c r="BN12" s="79">
        <v>0</v>
      </c>
      <c r="BO12" s="27">
        <v>4</v>
      </c>
      <c r="BP12" s="27">
        <v>3</v>
      </c>
      <c r="BQ12" s="27">
        <v>16</v>
      </c>
      <c r="BR12" s="27">
        <v>22</v>
      </c>
      <c r="BS12" s="27">
        <v>2</v>
      </c>
      <c r="BT12" s="27">
        <v>3</v>
      </c>
      <c r="BU12" s="27"/>
      <c r="BV12" s="27"/>
      <c r="BW12" s="79">
        <v>50</v>
      </c>
      <c r="BX12" s="27">
        <v>1</v>
      </c>
      <c r="BY12" s="27">
        <v>4</v>
      </c>
      <c r="BZ12" s="27">
        <v>2</v>
      </c>
      <c r="CA12" s="27">
        <v>3</v>
      </c>
      <c r="CB12" s="27">
        <v>1</v>
      </c>
      <c r="CC12" s="27">
        <v>1</v>
      </c>
      <c r="CD12" s="27"/>
      <c r="CE12" s="27"/>
      <c r="CF12" s="79">
        <v>12</v>
      </c>
      <c r="CG12" s="27">
        <v>4</v>
      </c>
      <c r="CH12" s="27">
        <v>1</v>
      </c>
      <c r="CI12" s="27">
        <v>21</v>
      </c>
      <c r="CJ12" s="27">
        <v>12</v>
      </c>
      <c r="CK12" s="27">
        <v>20</v>
      </c>
      <c r="CL12" s="27">
        <v>6</v>
      </c>
      <c r="CM12" s="27"/>
      <c r="CN12" s="27"/>
      <c r="CO12" s="79">
        <v>64</v>
      </c>
      <c r="CP12" s="75">
        <v>2</v>
      </c>
      <c r="CQ12" s="75">
        <v>2</v>
      </c>
      <c r="CR12" s="75">
        <v>6</v>
      </c>
      <c r="CS12" s="75">
        <v>6</v>
      </c>
      <c r="CT12" s="75">
        <v>1</v>
      </c>
      <c r="CU12" s="75">
        <v>2</v>
      </c>
      <c r="CV12" s="75"/>
      <c r="CW12" s="75"/>
      <c r="CX12" s="27">
        <v>19</v>
      </c>
      <c r="CY12" s="75"/>
      <c r="CZ12" s="75"/>
      <c r="DA12" s="75"/>
      <c r="DB12" s="75"/>
      <c r="DC12" s="75"/>
      <c r="DD12" s="75"/>
      <c r="DE12" s="75"/>
      <c r="DF12" s="16"/>
      <c r="DG12" s="79"/>
      <c r="DH12" s="27"/>
      <c r="DI12" s="27"/>
      <c r="DJ12" s="27"/>
      <c r="DK12" s="27"/>
      <c r="DL12" s="27"/>
      <c r="DM12" s="27"/>
      <c r="DN12" s="27"/>
      <c r="DO12" s="27"/>
      <c r="DP12" s="79"/>
      <c r="DQ12" s="80">
        <f t="shared" si="3"/>
        <v>11</v>
      </c>
      <c r="DR12" s="80">
        <f t="shared" si="3"/>
        <v>10</v>
      </c>
      <c r="DS12" s="80">
        <f t="shared" si="3"/>
        <v>45</v>
      </c>
      <c r="DT12" s="80">
        <f t="shared" si="3"/>
        <v>43</v>
      </c>
      <c r="DU12" s="80">
        <f t="shared" si="3"/>
        <v>24</v>
      </c>
      <c r="DV12" s="80">
        <f t="shared" si="3"/>
        <v>12</v>
      </c>
      <c r="DW12" s="80"/>
      <c r="DX12" s="80"/>
      <c r="DY12" s="80">
        <f t="shared" si="6"/>
        <v>145</v>
      </c>
      <c r="EA12" s="1">
        <v>0</v>
      </c>
      <c r="EB12" s="1">
        <v>0</v>
      </c>
      <c r="EC12" s="1">
        <v>2</v>
      </c>
      <c r="ED12" s="1">
        <v>0</v>
      </c>
      <c r="EE12" s="1">
        <v>0</v>
      </c>
      <c r="EF12" s="1">
        <v>0</v>
      </c>
      <c r="EI12" s="1">
        <v>2</v>
      </c>
      <c r="EK12" s="1">
        <v>0</v>
      </c>
      <c r="EL12" s="1">
        <v>0</v>
      </c>
      <c r="EM12" s="1">
        <v>0</v>
      </c>
      <c r="EN12" s="1">
        <v>1</v>
      </c>
      <c r="EO12" s="1">
        <v>0</v>
      </c>
      <c r="EP12" s="1">
        <v>0</v>
      </c>
      <c r="EQ12" s="1">
        <v>1</v>
      </c>
      <c r="ER12" s="1">
        <v>1</v>
      </c>
      <c r="ES12" s="1">
        <v>3</v>
      </c>
      <c r="EV12" s="1">
        <v>0</v>
      </c>
      <c r="EW12" s="1">
        <v>0</v>
      </c>
      <c r="EX12" s="1">
        <v>0</v>
      </c>
      <c r="EY12" s="1">
        <v>4</v>
      </c>
      <c r="EZ12" s="1">
        <v>0</v>
      </c>
      <c r="FA12" s="1">
        <v>0</v>
      </c>
      <c r="FB12" s="1">
        <v>0</v>
      </c>
      <c r="FC12" s="1">
        <v>0</v>
      </c>
      <c r="FD12" s="1">
        <v>4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P12" s="1">
        <v>0</v>
      </c>
      <c r="FQ12" s="1">
        <v>0</v>
      </c>
      <c r="FR12" s="1">
        <v>1</v>
      </c>
      <c r="FS12" s="1">
        <v>1</v>
      </c>
      <c r="FT12" s="1">
        <v>0</v>
      </c>
      <c r="FU12" s="1">
        <v>0</v>
      </c>
      <c r="FV12" s="1">
        <v>0</v>
      </c>
      <c r="FW12" s="1">
        <v>0</v>
      </c>
      <c r="FX12" s="1">
        <v>2</v>
      </c>
      <c r="GC12" s="1">
        <v>1</v>
      </c>
      <c r="GH12" s="1">
        <v>1</v>
      </c>
      <c r="GJ12" s="17">
        <f t="shared" si="4"/>
        <v>11</v>
      </c>
      <c r="GK12" s="17">
        <f t="shared" si="4"/>
        <v>10</v>
      </c>
      <c r="GL12" s="17">
        <f t="shared" si="4"/>
        <v>48</v>
      </c>
      <c r="GM12" s="17">
        <f t="shared" si="4"/>
        <v>50</v>
      </c>
      <c r="GN12" s="17">
        <f t="shared" si="4"/>
        <v>24</v>
      </c>
      <c r="GO12" s="17">
        <f t="shared" si="4"/>
        <v>12</v>
      </c>
      <c r="GP12" s="17">
        <f t="shared" si="7"/>
        <v>155</v>
      </c>
    </row>
    <row r="13" spans="1:198" ht="22.5" customHeight="1" x14ac:dyDescent="0.35">
      <c r="A13" s="3">
        <v>8</v>
      </c>
      <c r="B13" s="4" t="s">
        <v>7</v>
      </c>
      <c r="C13" s="7" t="s">
        <v>42</v>
      </c>
      <c r="D13" s="7"/>
      <c r="E13" s="7"/>
      <c r="F13" s="7"/>
      <c r="G13" s="7"/>
      <c r="H13" s="7"/>
      <c r="I13" s="7"/>
      <c r="J13" s="7"/>
      <c r="K13" s="7"/>
      <c r="L13" s="7"/>
      <c r="M13" s="75"/>
      <c r="N13" s="75"/>
      <c r="O13" s="75"/>
      <c r="P13" s="75"/>
      <c r="Q13" s="75"/>
      <c r="R13" s="75"/>
      <c r="S13" s="75"/>
      <c r="T13" s="75"/>
      <c r="U13" s="76">
        <v>0</v>
      </c>
      <c r="V13" s="15"/>
      <c r="W13" s="15"/>
      <c r="X13" s="15"/>
      <c r="Y13" s="15"/>
      <c r="Z13" s="15"/>
      <c r="AA13" s="15"/>
      <c r="AB13" s="15"/>
      <c r="AC13" s="15"/>
      <c r="AD13" s="77">
        <v>0</v>
      </c>
      <c r="AE13" s="75"/>
      <c r="AF13" s="75"/>
      <c r="AG13" s="75"/>
      <c r="AH13" s="75"/>
      <c r="AI13" s="75"/>
      <c r="AJ13" s="75"/>
      <c r="AK13" s="75"/>
      <c r="AL13" s="16"/>
      <c r="AM13" s="79">
        <f t="shared" ref="AM13:AM20" si="8">SUM(AG13:AL13)</f>
        <v>0</v>
      </c>
      <c r="AN13" s="15"/>
      <c r="AO13" s="15"/>
      <c r="AP13" s="15"/>
      <c r="AQ13" s="15"/>
      <c r="AR13" s="15"/>
      <c r="AS13" s="15"/>
      <c r="AT13" s="15"/>
      <c r="AU13" s="15"/>
      <c r="AV13" s="77">
        <v>0</v>
      </c>
      <c r="AW13" s="75"/>
      <c r="AX13" s="75"/>
      <c r="AY13" s="75"/>
      <c r="AZ13" s="75"/>
      <c r="BA13" s="75"/>
      <c r="BB13" s="75"/>
      <c r="BC13" s="75"/>
      <c r="BD13" s="75"/>
      <c r="BE13" s="79">
        <f t="shared" si="5"/>
        <v>0</v>
      </c>
      <c r="BF13" s="78"/>
      <c r="BG13" s="78"/>
      <c r="BH13" s="78"/>
      <c r="BI13" s="78"/>
      <c r="BJ13" s="78"/>
      <c r="BK13" s="78"/>
      <c r="BL13" s="78"/>
      <c r="BM13" s="78"/>
      <c r="BN13" s="79">
        <v>0</v>
      </c>
      <c r="BO13" s="27">
        <v>6</v>
      </c>
      <c r="BP13" s="27">
        <v>2</v>
      </c>
      <c r="BQ13" s="27">
        <v>2</v>
      </c>
      <c r="BR13" s="27">
        <v>5</v>
      </c>
      <c r="BS13" s="27">
        <v>1</v>
      </c>
      <c r="BT13" s="27"/>
      <c r="BU13" s="27"/>
      <c r="BV13" s="27"/>
      <c r="BW13" s="79">
        <v>16</v>
      </c>
      <c r="BX13" s="27">
        <v>1</v>
      </c>
      <c r="BY13" s="27"/>
      <c r="BZ13" s="27"/>
      <c r="CA13" s="27">
        <v>1</v>
      </c>
      <c r="CB13" s="27"/>
      <c r="CC13" s="27">
        <v>1</v>
      </c>
      <c r="CD13" s="27"/>
      <c r="CE13" s="27"/>
      <c r="CF13" s="79">
        <v>3</v>
      </c>
      <c r="CG13" s="27">
        <v>1</v>
      </c>
      <c r="CH13" s="27">
        <v>1</v>
      </c>
      <c r="CI13" s="27"/>
      <c r="CJ13" s="27">
        <v>1</v>
      </c>
      <c r="CK13" s="27">
        <v>2</v>
      </c>
      <c r="CL13" s="27"/>
      <c r="CM13" s="27"/>
      <c r="CN13" s="27"/>
      <c r="CO13" s="79">
        <v>5</v>
      </c>
      <c r="CP13" s="75">
        <v>1</v>
      </c>
      <c r="CQ13" s="75"/>
      <c r="CR13" s="75">
        <v>1</v>
      </c>
      <c r="CS13" s="75"/>
      <c r="CT13" s="75">
        <v>3</v>
      </c>
      <c r="CU13" s="75">
        <v>1</v>
      </c>
      <c r="CV13" s="75"/>
      <c r="CW13" s="75"/>
      <c r="CX13" s="27">
        <v>6</v>
      </c>
      <c r="CY13" s="75"/>
      <c r="CZ13" s="75"/>
      <c r="DA13" s="75"/>
      <c r="DB13" s="75"/>
      <c r="DC13" s="75"/>
      <c r="DD13" s="75"/>
      <c r="DE13" s="75"/>
      <c r="DF13" s="16"/>
      <c r="DG13" s="79"/>
      <c r="DH13" s="27"/>
      <c r="DI13" s="27"/>
      <c r="DJ13" s="27"/>
      <c r="DK13" s="27"/>
      <c r="DL13" s="27"/>
      <c r="DM13" s="27"/>
      <c r="DN13" s="27"/>
      <c r="DO13" s="27"/>
      <c r="DP13" s="79"/>
      <c r="DQ13" s="80">
        <f t="shared" si="3"/>
        <v>9</v>
      </c>
      <c r="DR13" s="80">
        <f t="shared" si="3"/>
        <v>3</v>
      </c>
      <c r="DS13" s="80">
        <f t="shared" si="3"/>
        <v>3</v>
      </c>
      <c r="DT13" s="80">
        <f t="shared" si="3"/>
        <v>7</v>
      </c>
      <c r="DU13" s="80">
        <f t="shared" si="3"/>
        <v>6</v>
      </c>
      <c r="DV13" s="80">
        <f t="shared" si="3"/>
        <v>2</v>
      </c>
      <c r="DW13" s="80"/>
      <c r="DX13" s="80"/>
      <c r="DY13" s="80">
        <f t="shared" si="6"/>
        <v>30</v>
      </c>
      <c r="EA13" s="1">
        <v>1</v>
      </c>
      <c r="EB13" s="1">
        <v>1</v>
      </c>
      <c r="EC13" s="1">
        <v>0</v>
      </c>
      <c r="ED13" s="1">
        <v>0</v>
      </c>
      <c r="EE13" s="1">
        <v>0</v>
      </c>
      <c r="EF13" s="1">
        <v>0</v>
      </c>
      <c r="EI13" s="1">
        <v>2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V13" s="1">
        <v>1</v>
      </c>
      <c r="EW13" s="1">
        <v>1</v>
      </c>
      <c r="EX13" s="1">
        <v>2</v>
      </c>
      <c r="EY13" s="1">
        <v>3</v>
      </c>
      <c r="EZ13" s="1">
        <v>1</v>
      </c>
      <c r="FA13" s="1">
        <v>0</v>
      </c>
      <c r="FB13" s="1">
        <v>0</v>
      </c>
      <c r="FC13" s="1">
        <v>0</v>
      </c>
      <c r="FD13" s="1">
        <v>8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P13" s="1">
        <v>2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2</v>
      </c>
      <c r="GE13" s="1">
        <v>1</v>
      </c>
      <c r="GH13" s="1">
        <v>1</v>
      </c>
      <c r="GJ13" s="17">
        <f t="shared" si="4"/>
        <v>13</v>
      </c>
      <c r="GK13" s="17">
        <f t="shared" si="4"/>
        <v>5</v>
      </c>
      <c r="GL13" s="17">
        <f t="shared" si="4"/>
        <v>5</v>
      </c>
      <c r="GM13" s="17">
        <f t="shared" si="4"/>
        <v>10</v>
      </c>
      <c r="GN13" s="17">
        <f t="shared" si="4"/>
        <v>7</v>
      </c>
      <c r="GO13" s="17">
        <f t="shared" si="4"/>
        <v>3</v>
      </c>
      <c r="GP13" s="17">
        <f t="shared" si="7"/>
        <v>43</v>
      </c>
    </row>
    <row r="14" spans="1:198" ht="22.5" customHeight="1" x14ac:dyDescent="0.35">
      <c r="A14" s="3">
        <v>9</v>
      </c>
      <c r="B14" s="4" t="s">
        <v>8</v>
      </c>
      <c r="C14" s="7" t="s">
        <v>43</v>
      </c>
      <c r="D14" s="7"/>
      <c r="E14" s="7"/>
      <c r="F14" s="7"/>
      <c r="G14" s="7"/>
      <c r="H14" s="7"/>
      <c r="I14" s="7"/>
      <c r="J14" s="7"/>
      <c r="K14" s="7"/>
      <c r="L14" s="7"/>
      <c r="M14" s="75"/>
      <c r="N14" s="75"/>
      <c r="O14" s="75"/>
      <c r="P14" s="75"/>
      <c r="Q14" s="75"/>
      <c r="R14" s="75"/>
      <c r="S14" s="75"/>
      <c r="T14" s="75"/>
      <c r="U14" s="76">
        <v>0</v>
      </c>
      <c r="V14" s="15"/>
      <c r="W14" s="15"/>
      <c r="X14" s="15"/>
      <c r="Y14" s="15"/>
      <c r="Z14" s="15"/>
      <c r="AA14" s="15"/>
      <c r="AB14" s="15"/>
      <c r="AC14" s="15"/>
      <c r="AD14" s="77">
        <v>0</v>
      </c>
      <c r="AE14" s="75"/>
      <c r="AF14" s="75"/>
      <c r="AG14" s="75"/>
      <c r="AH14" s="75"/>
      <c r="AI14" s="75"/>
      <c r="AJ14" s="75"/>
      <c r="AK14" s="75"/>
      <c r="AL14" s="16"/>
      <c r="AM14" s="79">
        <f t="shared" si="8"/>
        <v>0</v>
      </c>
      <c r="AN14" s="15"/>
      <c r="AO14" s="15"/>
      <c r="AP14" s="15"/>
      <c r="AQ14" s="15"/>
      <c r="AR14" s="15"/>
      <c r="AS14" s="15"/>
      <c r="AT14" s="15"/>
      <c r="AU14" s="15"/>
      <c r="AV14" s="77">
        <v>0</v>
      </c>
      <c r="AW14" s="75"/>
      <c r="AX14" s="75"/>
      <c r="AY14" s="75"/>
      <c r="AZ14" s="75"/>
      <c r="BA14" s="75"/>
      <c r="BB14" s="75"/>
      <c r="BC14" s="75"/>
      <c r="BD14" s="75"/>
      <c r="BE14" s="79">
        <f t="shared" si="5"/>
        <v>0</v>
      </c>
      <c r="BF14" s="78">
        <v>1</v>
      </c>
      <c r="BG14" s="78"/>
      <c r="BH14" s="78"/>
      <c r="BI14" s="78"/>
      <c r="BJ14" s="78">
        <v>1</v>
      </c>
      <c r="BK14" s="78"/>
      <c r="BL14" s="78"/>
      <c r="BM14" s="78"/>
      <c r="BN14" s="79">
        <v>2</v>
      </c>
      <c r="BO14" s="27">
        <v>3</v>
      </c>
      <c r="BP14" s="27">
        <v>1</v>
      </c>
      <c r="BQ14" s="27"/>
      <c r="BR14" s="27">
        <v>4</v>
      </c>
      <c r="BS14" s="27">
        <v>6</v>
      </c>
      <c r="BT14" s="27">
        <v>8</v>
      </c>
      <c r="BU14" s="27"/>
      <c r="BV14" s="27"/>
      <c r="BW14" s="79">
        <v>22</v>
      </c>
      <c r="BX14" s="27">
        <v>4</v>
      </c>
      <c r="BY14" s="27">
        <v>1</v>
      </c>
      <c r="BZ14" s="27"/>
      <c r="CA14" s="27"/>
      <c r="CB14" s="27">
        <v>8</v>
      </c>
      <c r="CC14" s="27">
        <v>6</v>
      </c>
      <c r="CD14" s="27"/>
      <c r="CE14" s="27"/>
      <c r="CF14" s="79">
        <v>19</v>
      </c>
      <c r="CG14" s="27">
        <v>21</v>
      </c>
      <c r="CH14" s="27">
        <v>4</v>
      </c>
      <c r="CI14" s="27"/>
      <c r="CJ14" s="27"/>
      <c r="CK14" s="27">
        <v>1</v>
      </c>
      <c r="CL14" s="27">
        <v>1</v>
      </c>
      <c r="CM14" s="27"/>
      <c r="CN14" s="27"/>
      <c r="CO14" s="79">
        <v>27</v>
      </c>
      <c r="CP14" s="75">
        <v>1</v>
      </c>
      <c r="CQ14" s="75">
        <v>1</v>
      </c>
      <c r="CR14" s="75"/>
      <c r="CS14" s="75">
        <v>2</v>
      </c>
      <c r="CT14" s="75">
        <v>4</v>
      </c>
      <c r="CU14" s="75">
        <v>2</v>
      </c>
      <c r="CV14" s="75"/>
      <c r="CW14" s="75"/>
      <c r="CX14" s="27">
        <v>10</v>
      </c>
      <c r="CY14" s="75"/>
      <c r="CZ14" s="75"/>
      <c r="DA14" s="75"/>
      <c r="DB14" s="75"/>
      <c r="DC14" s="75"/>
      <c r="DD14" s="75"/>
      <c r="DE14" s="75"/>
      <c r="DF14" s="16"/>
      <c r="DG14" s="79"/>
      <c r="DH14" s="27"/>
      <c r="DI14" s="27"/>
      <c r="DJ14" s="27"/>
      <c r="DK14" s="27"/>
      <c r="DL14" s="27"/>
      <c r="DM14" s="27"/>
      <c r="DN14" s="27"/>
      <c r="DO14" s="27"/>
      <c r="DP14" s="79"/>
      <c r="DQ14" s="80">
        <f t="shared" si="3"/>
        <v>30</v>
      </c>
      <c r="DR14" s="80">
        <f t="shared" si="3"/>
        <v>7</v>
      </c>
      <c r="DS14" s="80">
        <f t="shared" si="3"/>
        <v>0</v>
      </c>
      <c r="DT14" s="80">
        <f t="shared" si="3"/>
        <v>6</v>
      </c>
      <c r="DU14" s="80">
        <f t="shared" si="3"/>
        <v>20</v>
      </c>
      <c r="DV14" s="80">
        <f t="shared" si="3"/>
        <v>17</v>
      </c>
      <c r="DW14" s="80"/>
      <c r="DX14" s="80"/>
      <c r="DY14" s="80">
        <f t="shared" si="6"/>
        <v>80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I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V14" s="1">
        <v>1</v>
      </c>
      <c r="EW14" s="1">
        <v>0</v>
      </c>
      <c r="EX14" s="1">
        <v>0</v>
      </c>
      <c r="EY14" s="1">
        <v>1</v>
      </c>
      <c r="EZ14" s="1">
        <v>0</v>
      </c>
      <c r="FA14" s="1">
        <v>1</v>
      </c>
      <c r="FB14" s="1">
        <v>0</v>
      </c>
      <c r="FC14" s="1">
        <v>0</v>
      </c>
      <c r="FD14" s="1">
        <v>3</v>
      </c>
      <c r="FF14" s="1">
        <v>9</v>
      </c>
      <c r="FG14" s="1">
        <v>9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18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GH14" s="1">
        <v>0</v>
      </c>
      <c r="GJ14" s="17">
        <f t="shared" si="4"/>
        <v>40</v>
      </c>
      <c r="GK14" s="17">
        <f t="shared" si="4"/>
        <v>16</v>
      </c>
      <c r="GL14" s="17">
        <f t="shared" si="4"/>
        <v>0</v>
      </c>
      <c r="GM14" s="17">
        <f t="shared" si="4"/>
        <v>7</v>
      </c>
      <c r="GN14" s="17">
        <f t="shared" si="4"/>
        <v>20</v>
      </c>
      <c r="GO14" s="17">
        <f t="shared" si="4"/>
        <v>18</v>
      </c>
      <c r="GP14" s="17">
        <f t="shared" si="7"/>
        <v>101</v>
      </c>
    </row>
    <row r="15" spans="1:198" ht="22.5" customHeight="1" x14ac:dyDescent="0.35">
      <c r="A15" s="3">
        <v>10</v>
      </c>
      <c r="B15" s="4" t="s">
        <v>9</v>
      </c>
      <c r="C15" s="7" t="s">
        <v>44</v>
      </c>
      <c r="D15" s="7"/>
      <c r="E15" s="7"/>
      <c r="F15" s="7"/>
      <c r="G15" s="7"/>
      <c r="H15" s="7"/>
      <c r="I15" s="7"/>
      <c r="J15" s="7"/>
      <c r="K15" s="7"/>
      <c r="L15" s="7"/>
      <c r="M15" s="75"/>
      <c r="N15" s="75"/>
      <c r="O15" s="75"/>
      <c r="P15" s="75"/>
      <c r="Q15" s="75"/>
      <c r="R15" s="75"/>
      <c r="S15" s="75"/>
      <c r="T15" s="75"/>
      <c r="U15" s="76">
        <v>0</v>
      </c>
      <c r="V15" s="15"/>
      <c r="W15" s="15"/>
      <c r="X15" s="15"/>
      <c r="Y15" s="15"/>
      <c r="Z15" s="15"/>
      <c r="AA15" s="15"/>
      <c r="AB15" s="15"/>
      <c r="AC15" s="15"/>
      <c r="AD15" s="77">
        <v>0</v>
      </c>
      <c r="AE15" s="15"/>
      <c r="AF15" s="15"/>
      <c r="AG15" s="15"/>
      <c r="AH15" s="75"/>
      <c r="AI15" s="75"/>
      <c r="AJ15" s="75"/>
      <c r="AK15" s="75"/>
      <c r="AL15" s="16"/>
      <c r="AM15" s="79">
        <f t="shared" si="8"/>
        <v>0</v>
      </c>
      <c r="AN15" s="15"/>
      <c r="AO15" s="15"/>
      <c r="AP15" s="15"/>
      <c r="AQ15" s="15"/>
      <c r="AR15" s="15"/>
      <c r="AS15" s="15"/>
      <c r="AT15" s="15"/>
      <c r="AU15" s="15"/>
      <c r="AV15" s="77">
        <v>0</v>
      </c>
      <c r="AW15" s="15"/>
      <c r="AX15" s="15"/>
      <c r="AY15" s="15"/>
      <c r="AZ15" s="75"/>
      <c r="BA15" s="75"/>
      <c r="BB15" s="75"/>
      <c r="BC15" s="75"/>
      <c r="BD15" s="75"/>
      <c r="BE15" s="79">
        <f t="shared" si="5"/>
        <v>0</v>
      </c>
      <c r="BF15" s="78"/>
      <c r="BG15" s="78"/>
      <c r="BH15" s="78"/>
      <c r="BI15" s="78"/>
      <c r="BJ15" s="78"/>
      <c r="BK15" s="78"/>
      <c r="BL15" s="78"/>
      <c r="BM15" s="78"/>
      <c r="BN15" s="79">
        <v>0</v>
      </c>
      <c r="BO15" s="27"/>
      <c r="BP15" s="27"/>
      <c r="BQ15" s="27"/>
      <c r="BR15" s="27">
        <v>1</v>
      </c>
      <c r="BS15" s="27">
        <v>1</v>
      </c>
      <c r="BT15" s="27">
        <v>1</v>
      </c>
      <c r="BU15" s="27"/>
      <c r="BV15" s="27"/>
      <c r="BW15" s="79">
        <v>3</v>
      </c>
      <c r="BX15" s="27"/>
      <c r="BY15" s="27"/>
      <c r="BZ15" s="27"/>
      <c r="CA15" s="27"/>
      <c r="CB15" s="27"/>
      <c r="CC15" s="27"/>
      <c r="CD15" s="27"/>
      <c r="CE15" s="27"/>
      <c r="CF15" s="79">
        <v>0</v>
      </c>
      <c r="CG15" s="27"/>
      <c r="CH15" s="27"/>
      <c r="CI15" s="27"/>
      <c r="CJ15" s="27"/>
      <c r="CK15" s="27"/>
      <c r="CL15" s="27">
        <v>1</v>
      </c>
      <c r="CM15" s="27"/>
      <c r="CN15" s="27"/>
      <c r="CO15" s="79">
        <v>1</v>
      </c>
      <c r="CP15" s="14">
        <v>1</v>
      </c>
      <c r="CQ15" s="14">
        <v>1</v>
      </c>
      <c r="CR15" s="14"/>
      <c r="CS15" s="75"/>
      <c r="CT15" s="75"/>
      <c r="CU15" s="75"/>
      <c r="CV15" s="75"/>
      <c r="CW15" s="75"/>
      <c r="CX15" s="27">
        <v>2</v>
      </c>
      <c r="CY15" s="75"/>
      <c r="CZ15" s="75"/>
      <c r="DA15" s="75"/>
      <c r="DB15" s="75"/>
      <c r="DC15" s="75"/>
      <c r="DD15" s="75"/>
      <c r="DE15" s="75"/>
      <c r="DF15" s="16"/>
      <c r="DG15" s="79"/>
      <c r="DH15" s="27"/>
      <c r="DI15" s="27"/>
      <c r="DJ15" s="27"/>
      <c r="DK15" s="27"/>
      <c r="DL15" s="27"/>
      <c r="DM15" s="27"/>
      <c r="DN15" s="27"/>
      <c r="DO15" s="27"/>
      <c r="DP15" s="79"/>
      <c r="DQ15" s="80">
        <f t="shared" si="3"/>
        <v>1</v>
      </c>
      <c r="DR15" s="80">
        <f t="shared" si="3"/>
        <v>1</v>
      </c>
      <c r="DS15" s="80">
        <f t="shared" si="3"/>
        <v>0</v>
      </c>
      <c r="DT15" s="80">
        <f t="shared" si="3"/>
        <v>1</v>
      </c>
      <c r="DU15" s="80">
        <f t="shared" si="3"/>
        <v>1</v>
      </c>
      <c r="DV15" s="80">
        <f t="shared" si="3"/>
        <v>2</v>
      </c>
      <c r="DW15" s="80"/>
      <c r="DX15" s="80"/>
      <c r="DY15" s="80">
        <f t="shared" si="6"/>
        <v>6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I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V15" s="1">
        <v>0</v>
      </c>
      <c r="EW15" s="1">
        <v>0</v>
      </c>
      <c r="EX15" s="1">
        <v>0</v>
      </c>
      <c r="EY15" s="1">
        <v>2</v>
      </c>
      <c r="EZ15" s="1">
        <v>0</v>
      </c>
      <c r="FA15" s="1">
        <v>0</v>
      </c>
      <c r="FB15" s="1">
        <v>0</v>
      </c>
      <c r="FC15" s="1">
        <v>0</v>
      </c>
      <c r="FD15" s="1">
        <v>2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GH15" s="1">
        <v>0</v>
      </c>
      <c r="GJ15" s="17">
        <f t="shared" si="4"/>
        <v>1</v>
      </c>
      <c r="GK15" s="17">
        <f t="shared" si="4"/>
        <v>1</v>
      </c>
      <c r="GL15" s="17">
        <f t="shared" si="4"/>
        <v>0</v>
      </c>
      <c r="GM15" s="17">
        <f t="shared" si="4"/>
        <v>3</v>
      </c>
      <c r="GN15" s="17">
        <f t="shared" si="4"/>
        <v>1</v>
      </c>
      <c r="GO15" s="17">
        <f t="shared" si="4"/>
        <v>2</v>
      </c>
      <c r="GP15" s="17">
        <f t="shared" si="7"/>
        <v>8</v>
      </c>
    </row>
    <row r="16" spans="1:198" ht="22.5" customHeight="1" x14ac:dyDescent="0.35">
      <c r="A16" s="3">
        <v>11</v>
      </c>
      <c r="B16" s="4" t="s">
        <v>10</v>
      </c>
      <c r="C16" s="7" t="s">
        <v>45</v>
      </c>
      <c r="D16" s="7"/>
      <c r="E16" s="7"/>
      <c r="F16" s="7"/>
      <c r="G16" s="7"/>
      <c r="H16" s="7"/>
      <c r="I16" s="7"/>
      <c r="J16" s="7"/>
      <c r="K16" s="7"/>
      <c r="L16" s="7"/>
      <c r="M16" s="75"/>
      <c r="N16" s="75"/>
      <c r="O16" s="75"/>
      <c r="P16" s="75"/>
      <c r="Q16" s="75"/>
      <c r="R16" s="75"/>
      <c r="S16" s="75"/>
      <c r="T16" s="75"/>
      <c r="U16" s="76">
        <v>0</v>
      </c>
      <c r="V16" s="15"/>
      <c r="W16" s="15"/>
      <c r="X16" s="15"/>
      <c r="Y16" s="15"/>
      <c r="Z16" s="15"/>
      <c r="AA16" s="15"/>
      <c r="AB16" s="15"/>
      <c r="AC16" s="15"/>
      <c r="AD16" s="77">
        <v>0</v>
      </c>
      <c r="AE16" s="75"/>
      <c r="AF16" s="75"/>
      <c r="AG16" s="75"/>
      <c r="AH16" s="75"/>
      <c r="AI16" s="75"/>
      <c r="AJ16" s="75"/>
      <c r="AK16" s="75"/>
      <c r="AL16" s="16"/>
      <c r="AM16" s="79">
        <f t="shared" si="8"/>
        <v>0</v>
      </c>
      <c r="AN16" s="15"/>
      <c r="AO16" s="15"/>
      <c r="AP16" s="15"/>
      <c r="AQ16" s="15"/>
      <c r="AR16" s="15"/>
      <c r="AS16" s="15"/>
      <c r="AT16" s="15"/>
      <c r="AU16" s="15"/>
      <c r="AV16" s="77">
        <v>0</v>
      </c>
      <c r="AW16" s="75"/>
      <c r="AX16" s="75"/>
      <c r="AY16" s="75"/>
      <c r="AZ16" s="75"/>
      <c r="BA16" s="75"/>
      <c r="BB16" s="75"/>
      <c r="BC16" s="75"/>
      <c r="BD16" s="75"/>
      <c r="BE16" s="79">
        <f t="shared" si="5"/>
        <v>0</v>
      </c>
      <c r="BF16" s="78"/>
      <c r="BG16" s="78"/>
      <c r="BH16" s="78"/>
      <c r="BI16" s="78">
        <v>1</v>
      </c>
      <c r="BJ16" s="78"/>
      <c r="BK16" s="78"/>
      <c r="BL16" s="78"/>
      <c r="BM16" s="78"/>
      <c r="BN16" s="79">
        <v>1</v>
      </c>
      <c r="BO16" s="27">
        <v>3</v>
      </c>
      <c r="BP16" s="27">
        <v>2</v>
      </c>
      <c r="BQ16" s="27">
        <v>1</v>
      </c>
      <c r="BR16" s="27">
        <v>1</v>
      </c>
      <c r="BS16" s="27"/>
      <c r="BT16" s="27">
        <v>2</v>
      </c>
      <c r="BU16" s="27"/>
      <c r="BV16" s="27"/>
      <c r="BW16" s="79">
        <v>9</v>
      </c>
      <c r="BX16" s="27">
        <v>24</v>
      </c>
      <c r="BY16" s="27">
        <v>3</v>
      </c>
      <c r="BZ16" s="27"/>
      <c r="CA16" s="27"/>
      <c r="CB16" s="27">
        <v>8</v>
      </c>
      <c r="CC16" s="27">
        <v>10</v>
      </c>
      <c r="CD16" s="27"/>
      <c r="CE16" s="27"/>
      <c r="CF16" s="79">
        <v>45</v>
      </c>
      <c r="CG16" s="27">
        <v>3</v>
      </c>
      <c r="CH16" s="27">
        <v>1</v>
      </c>
      <c r="CI16" s="27"/>
      <c r="CJ16" s="27">
        <v>2</v>
      </c>
      <c r="CK16" s="27">
        <v>3</v>
      </c>
      <c r="CL16" s="27">
        <v>2</v>
      </c>
      <c r="CM16" s="27"/>
      <c r="CN16" s="27"/>
      <c r="CO16" s="79">
        <v>11</v>
      </c>
      <c r="CP16" s="75">
        <v>20</v>
      </c>
      <c r="CQ16" s="75">
        <v>10</v>
      </c>
      <c r="CR16" s="75">
        <v>3</v>
      </c>
      <c r="CS16" s="75">
        <v>2</v>
      </c>
      <c r="CT16" s="75"/>
      <c r="CU16" s="75"/>
      <c r="CV16" s="75"/>
      <c r="CW16" s="75"/>
      <c r="CX16" s="27">
        <v>35</v>
      </c>
      <c r="CY16" s="75"/>
      <c r="CZ16" s="75"/>
      <c r="DA16" s="75"/>
      <c r="DB16" s="75"/>
      <c r="DC16" s="75"/>
      <c r="DD16" s="75"/>
      <c r="DE16" s="75"/>
      <c r="DF16" s="16"/>
      <c r="DG16" s="79"/>
      <c r="DH16" s="27"/>
      <c r="DI16" s="27"/>
      <c r="DJ16" s="27"/>
      <c r="DK16" s="27"/>
      <c r="DL16" s="27"/>
      <c r="DM16" s="27"/>
      <c r="DN16" s="27"/>
      <c r="DO16" s="27"/>
      <c r="DP16" s="79"/>
      <c r="DQ16" s="80">
        <f t="shared" si="3"/>
        <v>50</v>
      </c>
      <c r="DR16" s="80">
        <f t="shared" si="3"/>
        <v>16</v>
      </c>
      <c r="DS16" s="80">
        <f t="shared" si="3"/>
        <v>4</v>
      </c>
      <c r="DT16" s="80">
        <f t="shared" si="3"/>
        <v>6</v>
      </c>
      <c r="DU16" s="80">
        <f t="shared" si="3"/>
        <v>11</v>
      </c>
      <c r="DV16" s="80">
        <f t="shared" si="3"/>
        <v>14</v>
      </c>
      <c r="DW16" s="80"/>
      <c r="DX16" s="80"/>
      <c r="DY16" s="80">
        <f t="shared" si="6"/>
        <v>101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I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V16" s="1">
        <v>0</v>
      </c>
      <c r="EW16" s="1">
        <v>1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1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Z16" s="1">
        <v>1</v>
      </c>
      <c r="GA16" s="1">
        <v>1</v>
      </c>
      <c r="GH16" s="1">
        <v>2</v>
      </c>
      <c r="GJ16" s="17">
        <f t="shared" si="4"/>
        <v>51</v>
      </c>
      <c r="GK16" s="17">
        <f t="shared" si="4"/>
        <v>18</v>
      </c>
      <c r="GL16" s="17">
        <f t="shared" si="4"/>
        <v>4</v>
      </c>
      <c r="GM16" s="17">
        <f t="shared" si="4"/>
        <v>6</v>
      </c>
      <c r="GN16" s="17">
        <f t="shared" si="4"/>
        <v>11</v>
      </c>
      <c r="GO16" s="17">
        <f t="shared" si="4"/>
        <v>14</v>
      </c>
      <c r="GP16" s="17">
        <f t="shared" si="7"/>
        <v>104</v>
      </c>
    </row>
    <row r="17" spans="1:198" ht="22.5" customHeight="1" x14ac:dyDescent="0.35">
      <c r="A17" s="3">
        <v>12</v>
      </c>
      <c r="B17" s="4" t="s">
        <v>11</v>
      </c>
      <c r="C17" s="7" t="s">
        <v>46</v>
      </c>
      <c r="D17" s="7"/>
      <c r="E17" s="7"/>
      <c r="F17" s="7"/>
      <c r="G17" s="7"/>
      <c r="H17" s="7"/>
      <c r="I17" s="7"/>
      <c r="J17" s="7"/>
      <c r="K17" s="7"/>
      <c r="L17" s="7"/>
      <c r="M17" s="75"/>
      <c r="N17" s="75"/>
      <c r="O17" s="75"/>
      <c r="P17" s="75"/>
      <c r="Q17" s="75"/>
      <c r="R17" s="75"/>
      <c r="S17" s="75"/>
      <c r="T17" s="75"/>
      <c r="U17" s="76">
        <v>0</v>
      </c>
      <c r="V17" s="15"/>
      <c r="W17" s="15"/>
      <c r="X17" s="15"/>
      <c r="Y17" s="15"/>
      <c r="Z17" s="15"/>
      <c r="AA17" s="15"/>
      <c r="AB17" s="15"/>
      <c r="AC17" s="15"/>
      <c r="AD17" s="77">
        <v>0</v>
      </c>
      <c r="AE17" s="75"/>
      <c r="AF17" s="75"/>
      <c r="AG17" s="75"/>
      <c r="AH17" s="75"/>
      <c r="AI17" s="75"/>
      <c r="AJ17" s="75"/>
      <c r="AK17" s="75"/>
      <c r="AL17" s="16"/>
      <c r="AM17" s="79">
        <f t="shared" si="8"/>
        <v>0</v>
      </c>
      <c r="AN17" s="15"/>
      <c r="AO17" s="15"/>
      <c r="AP17" s="15"/>
      <c r="AQ17" s="15"/>
      <c r="AR17" s="15"/>
      <c r="AS17" s="15"/>
      <c r="AT17" s="15"/>
      <c r="AU17" s="15"/>
      <c r="AV17" s="77">
        <v>0</v>
      </c>
      <c r="AW17" s="75"/>
      <c r="AX17" s="75"/>
      <c r="AY17" s="75"/>
      <c r="AZ17" s="75"/>
      <c r="BA17" s="75"/>
      <c r="BB17" s="75"/>
      <c r="BC17" s="75"/>
      <c r="BD17" s="75"/>
      <c r="BE17" s="79">
        <f t="shared" si="5"/>
        <v>0</v>
      </c>
      <c r="BF17" s="78"/>
      <c r="BG17" s="78"/>
      <c r="BH17" s="78"/>
      <c r="BI17" s="78">
        <v>1</v>
      </c>
      <c r="BJ17" s="78">
        <v>1</v>
      </c>
      <c r="BK17" s="78"/>
      <c r="BL17" s="78"/>
      <c r="BM17" s="78"/>
      <c r="BN17" s="79">
        <v>2</v>
      </c>
      <c r="BO17" s="27">
        <v>1</v>
      </c>
      <c r="BP17" s="27">
        <v>1</v>
      </c>
      <c r="BQ17" s="27"/>
      <c r="BR17" s="27">
        <v>2</v>
      </c>
      <c r="BS17" s="27"/>
      <c r="BT17" s="27"/>
      <c r="BU17" s="27"/>
      <c r="BV17" s="27"/>
      <c r="BW17" s="79">
        <v>4</v>
      </c>
      <c r="BX17" s="27"/>
      <c r="BY17" s="27">
        <v>1</v>
      </c>
      <c r="BZ17" s="27"/>
      <c r="CA17" s="27"/>
      <c r="CB17" s="27">
        <v>5</v>
      </c>
      <c r="CC17" s="27">
        <v>3</v>
      </c>
      <c r="CD17" s="27"/>
      <c r="CE17" s="27"/>
      <c r="CF17" s="79">
        <v>9</v>
      </c>
      <c r="CG17" s="27">
        <v>2</v>
      </c>
      <c r="CH17" s="27"/>
      <c r="CI17" s="27"/>
      <c r="CJ17" s="27"/>
      <c r="CK17" s="27"/>
      <c r="CL17" s="27">
        <v>1</v>
      </c>
      <c r="CM17" s="27"/>
      <c r="CN17" s="27"/>
      <c r="CO17" s="79">
        <v>3</v>
      </c>
      <c r="CP17" s="75">
        <v>3</v>
      </c>
      <c r="CQ17" s="75">
        <v>2</v>
      </c>
      <c r="CR17" s="75">
        <v>1</v>
      </c>
      <c r="CS17" s="75"/>
      <c r="CT17" s="75"/>
      <c r="CU17" s="75"/>
      <c r="CV17" s="75"/>
      <c r="CW17" s="75"/>
      <c r="CX17" s="27">
        <v>6</v>
      </c>
      <c r="CY17" s="75"/>
      <c r="CZ17" s="75"/>
      <c r="DA17" s="75"/>
      <c r="DB17" s="75"/>
      <c r="DC17" s="75"/>
      <c r="DD17" s="75"/>
      <c r="DE17" s="75"/>
      <c r="DF17" s="16"/>
      <c r="DG17" s="79"/>
      <c r="DH17" s="27"/>
      <c r="DI17" s="27"/>
      <c r="DJ17" s="27"/>
      <c r="DK17" s="27"/>
      <c r="DL17" s="27"/>
      <c r="DM17" s="27"/>
      <c r="DN17" s="27"/>
      <c r="DO17" s="27"/>
      <c r="DP17" s="79"/>
      <c r="DQ17" s="80">
        <f t="shared" si="3"/>
        <v>6</v>
      </c>
      <c r="DR17" s="80">
        <f t="shared" si="3"/>
        <v>4</v>
      </c>
      <c r="DS17" s="80">
        <f t="shared" si="3"/>
        <v>1</v>
      </c>
      <c r="DT17" s="80">
        <f t="shared" si="3"/>
        <v>3</v>
      </c>
      <c r="DU17" s="80">
        <f t="shared" si="3"/>
        <v>6</v>
      </c>
      <c r="DV17" s="80">
        <f t="shared" si="3"/>
        <v>4</v>
      </c>
      <c r="DW17" s="80"/>
      <c r="DX17" s="80"/>
      <c r="DY17" s="80">
        <f t="shared" si="6"/>
        <v>24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I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V17" s="1">
        <v>0</v>
      </c>
      <c r="EW17" s="1">
        <v>0</v>
      </c>
      <c r="EX17" s="1">
        <v>1</v>
      </c>
      <c r="EY17" s="1">
        <v>2</v>
      </c>
      <c r="EZ17" s="1">
        <v>0</v>
      </c>
      <c r="FA17" s="1">
        <v>0</v>
      </c>
      <c r="FB17" s="1">
        <v>0</v>
      </c>
      <c r="FC17" s="1">
        <v>0</v>
      </c>
      <c r="FD17" s="1">
        <v>3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P17" s="1">
        <v>0</v>
      </c>
      <c r="FQ17" s="1">
        <v>1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1</v>
      </c>
      <c r="GH17" s="1">
        <v>0</v>
      </c>
      <c r="GJ17" s="17">
        <f t="shared" si="4"/>
        <v>6</v>
      </c>
      <c r="GK17" s="17">
        <f t="shared" si="4"/>
        <v>5</v>
      </c>
      <c r="GL17" s="17">
        <f t="shared" si="4"/>
        <v>2</v>
      </c>
      <c r="GM17" s="17">
        <f t="shared" si="4"/>
        <v>5</v>
      </c>
      <c r="GN17" s="17">
        <f t="shared" si="4"/>
        <v>6</v>
      </c>
      <c r="GO17" s="17">
        <f t="shared" si="4"/>
        <v>4</v>
      </c>
      <c r="GP17" s="17">
        <f t="shared" si="7"/>
        <v>28</v>
      </c>
    </row>
    <row r="18" spans="1:198" ht="22.5" customHeight="1" x14ac:dyDescent="0.35">
      <c r="A18" s="3">
        <v>13</v>
      </c>
      <c r="B18" s="4" t="s">
        <v>12</v>
      </c>
      <c r="C18" s="7" t="s">
        <v>47</v>
      </c>
      <c r="D18" s="7"/>
      <c r="E18" s="7"/>
      <c r="F18" s="7"/>
      <c r="G18" s="7"/>
      <c r="H18" s="7"/>
      <c r="I18" s="7"/>
      <c r="J18" s="7"/>
      <c r="K18" s="7"/>
      <c r="L18" s="7"/>
      <c r="M18" s="75"/>
      <c r="N18" s="75"/>
      <c r="O18" s="75"/>
      <c r="P18" s="75"/>
      <c r="Q18" s="75"/>
      <c r="R18" s="75"/>
      <c r="S18" s="75"/>
      <c r="T18" s="75"/>
      <c r="U18" s="76">
        <v>0</v>
      </c>
      <c r="V18" s="15"/>
      <c r="W18" s="15"/>
      <c r="X18" s="15"/>
      <c r="Y18" s="15"/>
      <c r="Z18" s="15"/>
      <c r="AA18" s="15"/>
      <c r="AB18" s="15"/>
      <c r="AC18" s="15"/>
      <c r="AD18" s="77">
        <v>0</v>
      </c>
      <c r="AE18" s="75"/>
      <c r="AF18" s="75"/>
      <c r="AG18" s="75"/>
      <c r="AH18" s="75"/>
      <c r="AI18" s="75"/>
      <c r="AJ18" s="75"/>
      <c r="AK18" s="75"/>
      <c r="AL18" s="16"/>
      <c r="AM18" s="79">
        <f t="shared" si="8"/>
        <v>0</v>
      </c>
      <c r="AN18" s="15"/>
      <c r="AO18" s="15"/>
      <c r="AP18" s="15"/>
      <c r="AQ18" s="15"/>
      <c r="AR18" s="15"/>
      <c r="AS18" s="15"/>
      <c r="AT18" s="15"/>
      <c r="AU18" s="15"/>
      <c r="AV18" s="77">
        <v>0</v>
      </c>
      <c r="AW18" s="75"/>
      <c r="AX18" s="75"/>
      <c r="AY18" s="75"/>
      <c r="AZ18" s="75"/>
      <c r="BA18" s="75"/>
      <c r="BB18" s="75"/>
      <c r="BC18" s="75"/>
      <c r="BD18" s="75"/>
      <c r="BE18" s="79">
        <f>SUM(AW18:BD18)</f>
        <v>0</v>
      </c>
      <c r="BF18" s="78">
        <v>2</v>
      </c>
      <c r="BG18" s="78">
        <v>2</v>
      </c>
      <c r="BH18" s="78">
        <v>14</v>
      </c>
      <c r="BI18" s="78">
        <v>13</v>
      </c>
      <c r="BJ18" s="78">
        <v>14</v>
      </c>
      <c r="BK18" s="78">
        <v>24</v>
      </c>
      <c r="BL18" s="78"/>
      <c r="BM18" s="78"/>
      <c r="BN18" s="79">
        <v>69</v>
      </c>
      <c r="BO18" s="27">
        <v>6</v>
      </c>
      <c r="BP18" s="27">
        <v>3</v>
      </c>
      <c r="BQ18" s="27">
        <v>3</v>
      </c>
      <c r="BR18" s="27">
        <v>5</v>
      </c>
      <c r="BS18" s="27">
        <v>21</v>
      </c>
      <c r="BT18" s="27">
        <v>13</v>
      </c>
      <c r="BU18" s="27"/>
      <c r="BV18" s="27"/>
      <c r="BW18" s="79">
        <v>51</v>
      </c>
      <c r="BX18" s="27">
        <v>14</v>
      </c>
      <c r="BY18" s="27">
        <v>11</v>
      </c>
      <c r="BZ18" s="27">
        <v>3</v>
      </c>
      <c r="CA18" s="27">
        <v>4</v>
      </c>
      <c r="CB18" s="27">
        <v>27</v>
      </c>
      <c r="CC18" s="27">
        <v>16</v>
      </c>
      <c r="CD18" s="27"/>
      <c r="CE18" s="27"/>
      <c r="CF18" s="79">
        <v>75</v>
      </c>
      <c r="CG18" s="27">
        <v>34</v>
      </c>
      <c r="CH18" s="27">
        <v>17</v>
      </c>
      <c r="CI18" s="27">
        <v>2</v>
      </c>
      <c r="CJ18" s="27">
        <v>5</v>
      </c>
      <c r="CK18" s="27">
        <v>20</v>
      </c>
      <c r="CL18" s="27">
        <v>7</v>
      </c>
      <c r="CM18" s="27"/>
      <c r="CN18" s="27"/>
      <c r="CO18" s="79">
        <v>85</v>
      </c>
      <c r="CP18" s="75">
        <v>18</v>
      </c>
      <c r="CQ18" s="75">
        <v>8</v>
      </c>
      <c r="CR18" s="75">
        <v>1</v>
      </c>
      <c r="CS18" s="75">
        <v>10</v>
      </c>
      <c r="CT18" s="75">
        <v>11</v>
      </c>
      <c r="CU18" s="75">
        <v>13</v>
      </c>
      <c r="CV18" s="75"/>
      <c r="CW18" s="75"/>
      <c r="CX18" s="27">
        <v>61</v>
      </c>
      <c r="CY18" s="75"/>
      <c r="CZ18" s="75"/>
      <c r="DA18" s="75"/>
      <c r="DB18" s="75"/>
      <c r="DC18" s="75"/>
      <c r="DD18" s="75"/>
      <c r="DE18" s="75"/>
      <c r="DF18" s="16"/>
      <c r="DG18" s="79"/>
      <c r="DH18" s="27"/>
      <c r="DI18" s="27"/>
      <c r="DJ18" s="27"/>
      <c r="DK18" s="27"/>
      <c r="DL18" s="27"/>
      <c r="DM18" s="27"/>
      <c r="DN18" s="27"/>
      <c r="DO18" s="27"/>
      <c r="DP18" s="79"/>
      <c r="DQ18" s="80">
        <f t="shared" si="3"/>
        <v>74</v>
      </c>
      <c r="DR18" s="80">
        <f t="shared" si="3"/>
        <v>41</v>
      </c>
      <c r="DS18" s="80">
        <f t="shared" si="3"/>
        <v>23</v>
      </c>
      <c r="DT18" s="80">
        <f t="shared" si="3"/>
        <v>37</v>
      </c>
      <c r="DU18" s="80">
        <f t="shared" si="3"/>
        <v>93</v>
      </c>
      <c r="DV18" s="80">
        <f t="shared" si="3"/>
        <v>73</v>
      </c>
      <c r="DW18" s="80"/>
      <c r="DX18" s="80"/>
      <c r="DY18" s="80">
        <f t="shared" si="6"/>
        <v>341</v>
      </c>
      <c r="DZ18" s="13"/>
      <c r="EA18" s="13">
        <v>0</v>
      </c>
      <c r="EB18" s="1">
        <v>0</v>
      </c>
      <c r="EC18" s="1">
        <v>1</v>
      </c>
      <c r="ED18" s="1">
        <v>0</v>
      </c>
      <c r="EE18" s="1">
        <v>0</v>
      </c>
      <c r="EF18" s="1">
        <v>2</v>
      </c>
      <c r="EI18" s="1">
        <v>3</v>
      </c>
      <c r="EK18" s="1">
        <v>0</v>
      </c>
      <c r="EL18" s="1">
        <v>0</v>
      </c>
      <c r="EM18" s="1">
        <v>0</v>
      </c>
      <c r="EN18" s="1">
        <v>4</v>
      </c>
      <c r="EO18" s="1">
        <v>0</v>
      </c>
      <c r="EP18" s="1">
        <v>1</v>
      </c>
      <c r="EQ18" s="1">
        <v>0</v>
      </c>
      <c r="ER18" s="1">
        <v>0</v>
      </c>
      <c r="ES18" s="1">
        <v>5</v>
      </c>
      <c r="EV18" s="1">
        <v>1</v>
      </c>
      <c r="EW18" s="1">
        <v>1</v>
      </c>
      <c r="EX18" s="1">
        <v>6</v>
      </c>
      <c r="EY18" s="1">
        <v>10</v>
      </c>
      <c r="EZ18" s="1">
        <v>5</v>
      </c>
      <c r="FA18" s="1">
        <v>3</v>
      </c>
      <c r="FB18" s="1">
        <v>0</v>
      </c>
      <c r="FC18" s="1">
        <v>0</v>
      </c>
      <c r="FD18" s="1">
        <v>26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P18" s="1">
        <v>0</v>
      </c>
      <c r="FQ18" s="1">
        <v>2</v>
      </c>
      <c r="FR18" s="1">
        <v>0</v>
      </c>
      <c r="FS18" s="1">
        <v>1</v>
      </c>
      <c r="FT18" s="1">
        <v>1</v>
      </c>
      <c r="FU18" s="1">
        <v>2</v>
      </c>
      <c r="FV18" s="1">
        <v>0</v>
      </c>
      <c r="FW18" s="1">
        <v>0</v>
      </c>
      <c r="FX18" s="1">
        <v>6</v>
      </c>
      <c r="GD18" s="1">
        <v>1</v>
      </c>
      <c r="GH18" s="1">
        <v>1</v>
      </c>
      <c r="GJ18" s="17">
        <f t="shared" si="4"/>
        <v>75</v>
      </c>
      <c r="GK18" s="17">
        <f t="shared" si="4"/>
        <v>44</v>
      </c>
      <c r="GL18" s="17">
        <f t="shared" si="4"/>
        <v>30</v>
      </c>
      <c r="GM18" s="17">
        <f t="shared" si="4"/>
        <v>52</v>
      </c>
      <c r="GN18" s="17">
        <f t="shared" si="4"/>
        <v>100</v>
      </c>
      <c r="GO18" s="17">
        <f t="shared" si="4"/>
        <v>81</v>
      </c>
      <c r="GP18" s="17">
        <f t="shared" si="7"/>
        <v>382</v>
      </c>
    </row>
    <row r="19" spans="1:198" ht="22.5" customHeight="1" x14ac:dyDescent="0.35">
      <c r="A19" s="3">
        <v>14</v>
      </c>
      <c r="B19" s="4" t="s">
        <v>13</v>
      </c>
      <c r="C19" s="7" t="s">
        <v>48</v>
      </c>
      <c r="D19" s="7"/>
      <c r="E19" s="7"/>
      <c r="F19" s="7"/>
      <c r="G19" s="7"/>
      <c r="H19" s="7"/>
      <c r="I19" s="7"/>
      <c r="J19" s="7"/>
      <c r="K19" s="7"/>
      <c r="L19" s="7"/>
      <c r="M19" s="75"/>
      <c r="N19" s="75"/>
      <c r="O19" s="75"/>
      <c r="P19" s="75"/>
      <c r="Q19" s="75"/>
      <c r="R19" s="75"/>
      <c r="S19" s="75"/>
      <c r="T19" s="75"/>
      <c r="U19" s="76">
        <v>0</v>
      </c>
      <c r="V19" s="15"/>
      <c r="W19" s="15"/>
      <c r="X19" s="15"/>
      <c r="Y19" s="15"/>
      <c r="Z19" s="15"/>
      <c r="AA19" s="15"/>
      <c r="AB19" s="15"/>
      <c r="AC19" s="15"/>
      <c r="AD19" s="77">
        <v>0</v>
      </c>
      <c r="AE19" s="75"/>
      <c r="AF19" s="75"/>
      <c r="AG19" s="75"/>
      <c r="AH19" s="75"/>
      <c r="AI19" s="75"/>
      <c r="AJ19" s="75"/>
      <c r="AK19" s="75"/>
      <c r="AL19" s="16"/>
      <c r="AM19" s="79">
        <f t="shared" si="8"/>
        <v>0</v>
      </c>
      <c r="AN19" s="15"/>
      <c r="AO19" s="15"/>
      <c r="AP19" s="15"/>
      <c r="AQ19" s="15"/>
      <c r="AR19" s="15"/>
      <c r="AS19" s="15"/>
      <c r="AT19" s="15"/>
      <c r="AU19" s="15"/>
      <c r="AV19" s="77">
        <v>0</v>
      </c>
      <c r="AW19" s="75"/>
      <c r="AX19" s="75"/>
      <c r="AY19" s="75"/>
      <c r="AZ19" s="75"/>
      <c r="BA19" s="75"/>
      <c r="BB19" s="75"/>
      <c r="BC19" s="75"/>
      <c r="BD19" s="75"/>
      <c r="BE19" s="79">
        <f>SUM(BB19)</f>
        <v>0</v>
      </c>
      <c r="BF19" s="78"/>
      <c r="BG19" s="78"/>
      <c r="BH19" s="78"/>
      <c r="BI19" s="78">
        <v>1</v>
      </c>
      <c r="BJ19" s="78"/>
      <c r="BK19" s="78">
        <v>1</v>
      </c>
      <c r="BL19" s="78"/>
      <c r="BM19" s="78"/>
      <c r="BN19" s="79">
        <v>2</v>
      </c>
      <c r="BO19" s="27"/>
      <c r="BP19" s="27"/>
      <c r="BQ19" s="27"/>
      <c r="BR19" s="27"/>
      <c r="BS19" s="27">
        <v>1</v>
      </c>
      <c r="BT19" s="27">
        <v>4</v>
      </c>
      <c r="BU19" s="27"/>
      <c r="BV19" s="27"/>
      <c r="BW19" s="79">
        <v>5</v>
      </c>
      <c r="BX19" s="27"/>
      <c r="BY19" s="27">
        <v>1</v>
      </c>
      <c r="BZ19" s="27">
        <v>1</v>
      </c>
      <c r="CA19" s="27"/>
      <c r="CB19" s="27">
        <v>18</v>
      </c>
      <c r="CC19" s="27">
        <v>15</v>
      </c>
      <c r="CD19" s="27"/>
      <c r="CE19" s="27"/>
      <c r="CF19" s="79">
        <v>35</v>
      </c>
      <c r="CG19" s="27">
        <v>4</v>
      </c>
      <c r="CH19" s="27"/>
      <c r="CI19" s="27"/>
      <c r="CJ19" s="27">
        <v>2</v>
      </c>
      <c r="CK19" s="27">
        <v>10</v>
      </c>
      <c r="CL19" s="27">
        <v>4</v>
      </c>
      <c r="CM19" s="27"/>
      <c r="CN19" s="27"/>
      <c r="CO19" s="79">
        <v>20</v>
      </c>
      <c r="CP19" s="75">
        <v>3</v>
      </c>
      <c r="CQ19" s="75">
        <v>2</v>
      </c>
      <c r="CR19" s="75"/>
      <c r="CS19" s="75"/>
      <c r="CT19" s="75">
        <v>2</v>
      </c>
      <c r="CU19" s="75">
        <v>1</v>
      </c>
      <c r="CV19" s="75"/>
      <c r="CW19" s="75"/>
      <c r="CX19" s="27">
        <v>8</v>
      </c>
      <c r="CY19" s="75"/>
      <c r="CZ19" s="75"/>
      <c r="DA19" s="75"/>
      <c r="DB19" s="75"/>
      <c r="DC19" s="75"/>
      <c r="DD19" s="75"/>
      <c r="DE19" s="75"/>
      <c r="DF19" s="16"/>
      <c r="DG19" s="79"/>
      <c r="DH19" s="27"/>
      <c r="DI19" s="27"/>
      <c r="DJ19" s="27"/>
      <c r="DK19" s="27"/>
      <c r="DL19" s="27"/>
      <c r="DM19" s="27"/>
      <c r="DN19" s="27"/>
      <c r="DO19" s="27"/>
      <c r="DP19" s="79"/>
      <c r="DQ19" s="80">
        <f t="shared" si="3"/>
        <v>7</v>
      </c>
      <c r="DR19" s="80">
        <f t="shared" si="3"/>
        <v>3</v>
      </c>
      <c r="DS19" s="80">
        <f t="shared" si="3"/>
        <v>1</v>
      </c>
      <c r="DT19" s="80">
        <f t="shared" si="3"/>
        <v>3</v>
      </c>
      <c r="DU19" s="80">
        <f t="shared" si="3"/>
        <v>31</v>
      </c>
      <c r="DV19" s="80">
        <f t="shared" si="3"/>
        <v>25</v>
      </c>
      <c r="DW19" s="80"/>
      <c r="DX19" s="80"/>
      <c r="DY19" s="80">
        <f t="shared" si="6"/>
        <v>70</v>
      </c>
      <c r="DZ19" s="13"/>
      <c r="EA19" s="13">
        <v>0</v>
      </c>
      <c r="EB19" s="1">
        <v>0</v>
      </c>
      <c r="EC19" s="1">
        <v>0</v>
      </c>
      <c r="ED19" s="1">
        <v>0</v>
      </c>
      <c r="EE19" s="1">
        <v>0</v>
      </c>
      <c r="EF19" s="1">
        <v>1</v>
      </c>
      <c r="EI19" s="1">
        <v>1</v>
      </c>
      <c r="EK19" s="1">
        <v>0</v>
      </c>
      <c r="EL19" s="1">
        <v>1</v>
      </c>
      <c r="EM19" s="1">
        <v>0</v>
      </c>
      <c r="EN19" s="1">
        <v>2</v>
      </c>
      <c r="EO19" s="1">
        <v>0</v>
      </c>
      <c r="EP19" s="1">
        <v>1</v>
      </c>
      <c r="EQ19" s="1">
        <v>0</v>
      </c>
      <c r="ER19" s="1">
        <v>0</v>
      </c>
      <c r="ES19" s="1">
        <v>4</v>
      </c>
      <c r="EV19" s="1">
        <v>4</v>
      </c>
      <c r="EW19" s="1">
        <v>1</v>
      </c>
      <c r="EX19" s="1">
        <v>2</v>
      </c>
      <c r="EY19" s="1">
        <v>1</v>
      </c>
      <c r="EZ19" s="1">
        <v>0</v>
      </c>
      <c r="FA19" s="1">
        <v>1</v>
      </c>
      <c r="FB19" s="1">
        <v>0</v>
      </c>
      <c r="FC19" s="1">
        <v>0</v>
      </c>
      <c r="FD19" s="1">
        <v>9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P19" s="1">
        <v>0</v>
      </c>
      <c r="FQ19" s="1">
        <v>1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1</v>
      </c>
      <c r="GH19" s="1">
        <v>0</v>
      </c>
      <c r="GJ19" s="17">
        <f t="shared" si="4"/>
        <v>11</v>
      </c>
      <c r="GK19" s="17">
        <f t="shared" si="4"/>
        <v>6</v>
      </c>
      <c r="GL19" s="17">
        <f t="shared" si="4"/>
        <v>3</v>
      </c>
      <c r="GM19" s="17">
        <f t="shared" si="4"/>
        <v>6</v>
      </c>
      <c r="GN19" s="17">
        <f t="shared" si="4"/>
        <v>31</v>
      </c>
      <c r="GO19" s="17">
        <f t="shared" si="4"/>
        <v>28</v>
      </c>
      <c r="GP19" s="17">
        <f t="shared" si="7"/>
        <v>85</v>
      </c>
    </row>
    <row r="20" spans="1:198" ht="22.5" customHeight="1" x14ac:dyDescent="0.35">
      <c r="A20" s="3">
        <v>15</v>
      </c>
      <c r="B20" s="4" t="s">
        <v>14</v>
      </c>
      <c r="C20" s="5" t="s">
        <v>49</v>
      </c>
      <c r="D20" s="5"/>
      <c r="E20" s="5"/>
      <c r="F20" s="5"/>
      <c r="G20" s="5"/>
      <c r="H20" s="5"/>
      <c r="I20" s="5"/>
      <c r="J20" s="5"/>
      <c r="K20" s="5"/>
      <c r="L20" s="5"/>
      <c r="M20" s="75"/>
      <c r="N20" s="75"/>
      <c r="O20" s="75"/>
      <c r="P20" s="75"/>
      <c r="Q20" s="75"/>
      <c r="R20" s="75"/>
      <c r="S20" s="75"/>
      <c r="T20" s="75"/>
      <c r="U20" s="76">
        <v>0</v>
      </c>
      <c r="V20" s="15"/>
      <c r="W20" s="15"/>
      <c r="X20" s="15"/>
      <c r="Y20" s="15"/>
      <c r="Z20" s="15"/>
      <c r="AA20" s="15"/>
      <c r="AB20" s="15"/>
      <c r="AC20" s="15"/>
      <c r="AD20" s="77">
        <v>0</v>
      </c>
      <c r="AE20" s="75"/>
      <c r="AF20" s="75"/>
      <c r="AG20" s="75"/>
      <c r="AH20" s="75"/>
      <c r="AI20" s="75"/>
      <c r="AJ20" s="75"/>
      <c r="AK20" s="75"/>
      <c r="AL20" s="16"/>
      <c r="AM20" s="79">
        <f t="shared" si="8"/>
        <v>0</v>
      </c>
      <c r="AN20" s="15"/>
      <c r="AO20" s="15"/>
      <c r="AP20" s="15"/>
      <c r="AQ20" s="15"/>
      <c r="AR20" s="15"/>
      <c r="AS20" s="15"/>
      <c r="AT20" s="15"/>
      <c r="AU20" s="15"/>
      <c r="AV20" s="77">
        <v>0</v>
      </c>
      <c r="AW20" s="75"/>
      <c r="AX20" s="75"/>
      <c r="AY20" s="75"/>
      <c r="AZ20" s="75"/>
      <c r="BA20" s="75"/>
      <c r="BB20" s="75"/>
      <c r="BC20" s="75"/>
      <c r="BD20" s="75"/>
      <c r="BE20" s="79">
        <f>SUM(BB20)</f>
        <v>0</v>
      </c>
      <c r="BF20" s="78"/>
      <c r="BG20" s="78"/>
      <c r="BH20" s="78"/>
      <c r="BI20" s="78">
        <v>2</v>
      </c>
      <c r="BJ20" s="78"/>
      <c r="BK20" s="78"/>
      <c r="BL20" s="78"/>
      <c r="BM20" s="78"/>
      <c r="BN20" s="79">
        <v>2</v>
      </c>
      <c r="BO20" s="27"/>
      <c r="BP20" s="27"/>
      <c r="BQ20" s="27">
        <v>3</v>
      </c>
      <c r="BR20" s="27">
        <v>5</v>
      </c>
      <c r="BS20" s="27">
        <v>1</v>
      </c>
      <c r="BT20" s="27"/>
      <c r="BU20" s="27"/>
      <c r="BV20" s="27"/>
      <c r="BW20" s="79">
        <v>9</v>
      </c>
      <c r="BX20" s="27"/>
      <c r="BY20" s="27"/>
      <c r="BZ20" s="27"/>
      <c r="CA20" s="27">
        <v>1</v>
      </c>
      <c r="CB20" s="27"/>
      <c r="CC20" s="27"/>
      <c r="CD20" s="27"/>
      <c r="CE20" s="27"/>
      <c r="CF20" s="79">
        <v>1</v>
      </c>
      <c r="CG20" s="27"/>
      <c r="CH20" s="27"/>
      <c r="CI20" s="27"/>
      <c r="CJ20" s="27">
        <v>1</v>
      </c>
      <c r="CK20" s="27"/>
      <c r="CL20" s="27"/>
      <c r="CM20" s="27"/>
      <c r="CN20" s="27"/>
      <c r="CO20" s="79">
        <v>1</v>
      </c>
      <c r="CP20" s="75"/>
      <c r="CQ20" s="75"/>
      <c r="CR20" s="75"/>
      <c r="CS20" s="75">
        <v>3</v>
      </c>
      <c r="CT20" s="75">
        <v>2</v>
      </c>
      <c r="CU20" s="75"/>
      <c r="CV20" s="75"/>
      <c r="CW20" s="75"/>
      <c r="CX20" s="27">
        <v>5</v>
      </c>
      <c r="CY20" s="75"/>
      <c r="CZ20" s="75"/>
      <c r="DA20" s="75"/>
      <c r="DB20" s="75"/>
      <c r="DC20" s="75"/>
      <c r="DD20" s="75"/>
      <c r="DE20" s="75"/>
      <c r="DF20" s="16"/>
      <c r="DG20" s="79"/>
      <c r="DH20" s="27"/>
      <c r="DI20" s="27"/>
      <c r="DJ20" s="27"/>
      <c r="DK20" s="27"/>
      <c r="DL20" s="27"/>
      <c r="DM20" s="27"/>
      <c r="DN20" s="27"/>
      <c r="DO20" s="27"/>
      <c r="DP20" s="79"/>
      <c r="DQ20" s="80">
        <f t="shared" si="3"/>
        <v>0</v>
      </c>
      <c r="DR20" s="80">
        <f t="shared" si="3"/>
        <v>0</v>
      </c>
      <c r="DS20" s="80">
        <f t="shared" si="3"/>
        <v>3</v>
      </c>
      <c r="DT20" s="80">
        <f t="shared" si="3"/>
        <v>12</v>
      </c>
      <c r="DU20" s="80">
        <f t="shared" si="3"/>
        <v>3</v>
      </c>
      <c r="DV20" s="80">
        <f t="shared" si="3"/>
        <v>0</v>
      </c>
      <c r="DW20" s="80"/>
      <c r="DX20" s="80"/>
      <c r="DY20" s="80">
        <f t="shared" si="6"/>
        <v>18</v>
      </c>
      <c r="DZ20" s="13"/>
      <c r="EA20" s="13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I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V20" s="1">
        <v>0</v>
      </c>
      <c r="EW20" s="1">
        <v>0</v>
      </c>
      <c r="EX20" s="1">
        <v>0</v>
      </c>
      <c r="EY20" s="1">
        <v>2</v>
      </c>
      <c r="EZ20" s="1">
        <v>0</v>
      </c>
      <c r="FA20" s="1">
        <v>0</v>
      </c>
      <c r="FB20" s="1">
        <v>0</v>
      </c>
      <c r="FC20" s="1">
        <v>0</v>
      </c>
      <c r="FD20" s="1">
        <v>2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P20" s="1">
        <v>0</v>
      </c>
      <c r="FQ20" s="1">
        <v>1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1</v>
      </c>
      <c r="GH20" s="1">
        <v>0</v>
      </c>
      <c r="GJ20" s="17">
        <f t="shared" si="4"/>
        <v>0</v>
      </c>
      <c r="GK20" s="17">
        <f t="shared" si="4"/>
        <v>1</v>
      </c>
      <c r="GL20" s="17">
        <f t="shared" si="4"/>
        <v>3</v>
      </c>
      <c r="GM20" s="17">
        <f t="shared" si="4"/>
        <v>14</v>
      </c>
      <c r="GN20" s="17">
        <f t="shared" si="4"/>
        <v>3</v>
      </c>
      <c r="GO20" s="17">
        <f t="shared" si="4"/>
        <v>0</v>
      </c>
      <c r="GP20" s="17">
        <f t="shared" si="7"/>
        <v>21</v>
      </c>
    </row>
    <row r="21" spans="1:198" ht="22.5" customHeight="1" x14ac:dyDescent="0.35">
      <c r="A21" s="3">
        <v>16</v>
      </c>
      <c r="B21" s="4" t="s">
        <v>15</v>
      </c>
      <c r="C21" s="7" t="s">
        <v>50</v>
      </c>
      <c r="D21" s="7"/>
      <c r="E21" s="7"/>
      <c r="F21" s="7"/>
      <c r="G21" s="7"/>
      <c r="H21" s="7"/>
      <c r="I21" s="7"/>
      <c r="J21" s="7"/>
      <c r="K21" s="7"/>
      <c r="L21" s="7"/>
      <c r="M21" s="75"/>
      <c r="N21" s="75"/>
      <c r="O21" s="75"/>
      <c r="P21" s="75"/>
      <c r="Q21" s="75"/>
      <c r="R21" s="75"/>
      <c r="S21" s="75"/>
      <c r="T21" s="75"/>
      <c r="U21" s="76">
        <v>0</v>
      </c>
      <c r="V21" s="15"/>
      <c r="W21" s="15"/>
      <c r="X21" s="15"/>
      <c r="Y21" s="15"/>
      <c r="Z21" s="15"/>
      <c r="AA21" s="15"/>
      <c r="AB21" s="15"/>
      <c r="AC21" s="15"/>
      <c r="AD21" s="77"/>
      <c r="AE21" s="75"/>
      <c r="AF21" s="75"/>
      <c r="AG21" s="75"/>
      <c r="AH21" s="75"/>
      <c r="AI21" s="75"/>
      <c r="AJ21" s="75"/>
      <c r="AK21" s="75"/>
      <c r="AL21" s="16"/>
      <c r="AM21" s="79">
        <f>SUM(AE21:AL21)</f>
        <v>0</v>
      </c>
      <c r="AN21" s="15"/>
      <c r="AO21" s="15"/>
      <c r="AP21" s="15"/>
      <c r="AQ21" s="15"/>
      <c r="AR21" s="15"/>
      <c r="AS21" s="15"/>
      <c r="AT21" s="15"/>
      <c r="AU21" s="15"/>
      <c r="AV21" s="77">
        <v>0</v>
      </c>
      <c r="AW21" s="75"/>
      <c r="AX21" s="75"/>
      <c r="AY21" s="75"/>
      <c r="AZ21" s="75"/>
      <c r="BA21" s="75"/>
      <c r="BB21" s="75"/>
      <c r="BC21" s="75"/>
      <c r="BD21" s="75"/>
      <c r="BE21" s="79">
        <f>SUM(AW21:BD21)</f>
        <v>0</v>
      </c>
      <c r="BF21" s="78"/>
      <c r="BG21" s="78"/>
      <c r="BH21" s="78">
        <v>2</v>
      </c>
      <c r="BI21" s="78">
        <v>5</v>
      </c>
      <c r="BJ21" s="78"/>
      <c r="BK21" s="78"/>
      <c r="BL21" s="78"/>
      <c r="BM21" s="78"/>
      <c r="BN21" s="79">
        <v>7</v>
      </c>
      <c r="BO21" s="27"/>
      <c r="BP21" s="27">
        <v>1</v>
      </c>
      <c r="BQ21" s="27">
        <v>5</v>
      </c>
      <c r="BR21" s="27">
        <v>5</v>
      </c>
      <c r="BS21" s="27"/>
      <c r="BT21" s="27"/>
      <c r="BU21" s="27"/>
      <c r="BV21" s="27"/>
      <c r="BW21" s="79">
        <v>11</v>
      </c>
      <c r="BX21" s="27"/>
      <c r="BY21" s="27"/>
      <c r="BZ21" s="27"/>
      <c r="CA21" s="27"/>
      <c r="CB21" s="27"/>
      <c r="CC21" s="27">
        <v>1</v>
      </c>
      <c r="CD21" s="27"/>
      <c r="CE21" s="27"/>
      <c r="CF21" s="79">
        <v>1</v>
      </c>
      <c r="CG21" s="27"/>
      <c r="CH21" s="27">
        <v>1</v>
      </c>
      <c r="CI21" s="27"/>
      <c r="CJ21" s="27"/>
      <c r="CK21" s="27"/>
      <c r="CL21" s="27"/>
      <c r="CM21" s="27"/>
      <c r="CN21" s="27"/>
      <c r="CO21" s="79">
        <v>1</v>
      </c>
      <c r="CP21" s="75"/>
      <c r="CQ21" s="75"/>
      <c r="CR21" s="75"/>
      <c r="CS21" s="75">
        <v>1</v>
      </c>
      <c r="CT21" s="75"/>
      <c r="CU21" s="75"/>
      <c r="CV21" s="75"/>
      <c r="CW21" s="75"/>
      <c r="CX21" s="27">
        <v>1</v>
      </c>
      <c r="CY21" s="75"/>
      <c r="CZ21" s="75"/>
      <c r="DA21" s="75"/>
      <c r="DB21" s="75"/>
      <c r="DC21" s="75"/>
      <c r="DD21" s="75"/>
      <c r="DE21" s="75"/>
      <c r="DF21" s="16"/>
      <c r="DG21" s="79"/>
      <c r="DH21" s="27"/>
      <c r="DI21" s="27"/>
      <c r="DJ21" s="27"/>
      <c r="DK21" s="27"/>
      <c r="DL21" s="27"/>
      <c r="DM21" s="27"/>
      <c r="DN21" s="27"/>
      <c r="DO21" s="27"/>
      <c r="DP21" s="79"/>
      <c r="DQ21" s="80">
        <f t="shared" si="3"/>
        <v>0</v>
      </c>
      <c r="DR21" s="80">
        <f t="shared" si="3"/>
        <v>2</v>
      </c>
      <c r="DS21" s="80">
        <f t="shared" si="3"/>
        <v>7</v>
      </c>
      <c r="DT21" s="80">
        <f t="shared" si="3"/>
        <v>11</v>
      </c>
      <c r="DU21" s="80">
        <f t="shared" si="3"/>
        <v>0</v>
      </c>
      <c r="DV21" s="80">
        <f t="shared" si="3"/>
        <v>1</v>
      </c>
      <c r="DW21" s="80"/>
      <c r="DX21" s="80"/>
      <c r="DY21" s="80">
        <f t="shared" si="6"/>
        <v>21</v>
      </c>
      <c r="DZ21" s="13"/>
      <c r="EA21" s="13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I21" s="1">
        <v>0</v>
      </c>
      <c r="EK21" s="1">
        <v>0</v>
      </c>
      <c r="EL21" s="1">
        <v>1</v>
      </c>
      <c r="EM21" s="1">
        <v>0</v>
      </c>
      <c r="EN21" s="1">
        <v>3</v>
      </c>
      <c r="EO21" s="1">
        <v>0</v>
      </c>
      <c r="EP21" s="1">
        <v>0</v>
      </c>
      <c r="EQ21" s="1">
        <v>0</v>
      </c>
      <c r="ER21" s="1">
        <v>0</v>
      </c>
      <c r="ES21" s="1">
        <v>4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P21" s="1">
        <v>1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1</v>
      </c>
      <c r="GH21" s="1">
        <v>0</v>
      </c>
      <c r="GJ21" s="17">
        <f t="shared" si="4"/>
        <v>1</v>
      </c>
      <c r="GK21" s="17">
        <f t="shared" si="4"/>
        <v>3</v>
      </c>
      <c r="GL21" s="17">
        <f t="shared" si="4"/>
        <v>7</v>
      </c>
      <c r="GM21" s="17">
        <f t="shared" si="4"/>
        <v>14</v>
      </c>
      <c r="GN21" s="17">
        <f t="shared" si="4"/>
        <v>0</v>
      </c>
      <c r="GO21" s="17">
        <f t="shared" si="4"/>
        <v>1</v>
      </c>
      <c r="GP21" s="17">
        <f t="shared" si="7"/>
        <v>26</v>
      </c>
    </row>
    <row r="22" spans="1:198" ht="22.5" customHeight="1" x14ac:dyDescent="0.35">
      <c r="A22" s="3">
        <v>17</v>
      </c>
      <c r="B22" s="4" t="s">
        <v>16</v>
      </c>
      <c r="C22" s="7" t="s">
        <v>51</v>
      </c>
      <c r="D22" s="7"/>
      <c r="E22" s="7"/>
      <c r="F22" s="7"/>
      <c r="G22" s="7"/>
      <c r="H22" s="7"/>
      <c r="I22" s="7"/>
      <c r="J22" s="7"/>
      <c r="K22" s="7"/>
      <c r="L22" s="7"/>
      <c r="M22" s="75"/>
      <c r="N22" s="75"/>
      <c r="O22" s="75"/>
      <c r="P22" s="75"/>
      <c r="Q22" s="75"/>
      <c r="R22" s="75"/>
      <c r="S22" s="75"/>
      <c r="T22" s="75"/>
      <c r="U22" s="76">
        <v>0</v>
      </c>
      <c r="V22" s="15"/>
      <c r="W22" s="15"/>
      <c r="X22" s="15"/>
      <c r="Y22" s="15"/>
      <c r="Z22" s="15"/>
      <c r="AA22" s="15"/>
      <c r="AB22" s="15"/>
      <c r="AC22" s="15"/>
      <c r="AD22" s="77">
        <v>0</v>
      </c>
      <c r="AE22" s="75"/>
      <c r="AF22" s="75"/>
      <c r="AG22" s="75"/>
      <c r="AH22" s="75"/>
      <c r="AI22" s="75"/>
      <c r="AJ22" s="75"/>
      <c r="AK22" s="75"/>
      <c r="AL22" s="16"/>
      <c r="AM22" s="79">
        <f t="shared" ref="AM22:AM35" si="9">SUM(AG22:AL22)</f>
        <v>0</v>
      </c>
      <c r="AN22" s="15"/>
      <c r="AO22" s="15"/>
      <c r="AP22" s="15"/>
      <c r="AQ22" s="15"/>
      <c r="AR22" s="15"/>
      <c r="AS22" s="15"/>
      <c r="AT22" s="15"/>
      <c r="AU22" s="15"/>
      <c r="AV22" s="77">
        <v>0</v>
      </c>
      <c r="AW22" s="75"/>
      <c r="AX22" s="75"/>
      <c r="AY22" s="75"/>
      <c r="AZ22" s="75"/>
      <c r="BA22" s="75"/>
      <c r="BB22" s="75"/>
      <c r="BC22" s="75"/>
      <c r="BD22" s="75"/>
      <c r="BE22" s="79">
        <f>SUM(BB22)</f>
        <v>0</v>
      </c>
      <c r="BF22" s="78"/>
      <c r="BG22" s="78"/>
      <c r="BH22" s="78"/>
      <c r="BI22" s="78"/>
      <c r="BJ22" s="78"/>
      <c r="BK22" s="78"/>
      <c r="BL22" s="78"/>
      <c r="BM22" s="78"/>
      <c r="BN22" s="79">
        <v>0</v>
      </c>
      <c r="BO22" s="27">
        <v>4</v>
      </c>
      <c r="BP22" s="27">
        <v>8</v>
      </c>
      <c r="BQ22" s="27">
        <v>7</v>
      </c>
      <c r="BR22" s="27">
        <v>9</v>
      </c>
      <c r="BS22" s="27">
        <v>28</v>
      </c>
      <c r="BT22" s="27">
        <v>19</v>
      </c>
      <c r="BU22" s="27"/>
      <c r="BV22" s="27"/>
      <c r="BW22" s="79">
        <v>75</v>
      </c>
      <c r="BX22" s="27">
        <v>108</v>
      </c>
      <c r="BY22" s="27">
        <v>50</v>
      </c>
      <c r="BZ22" s="27"/>
      <c r="CA22" s="27">
        <v>1</v>
      </c>
      <c r="CB22" s="27">
        <v>32</v>
      </c>
      <c r="CC22" s="27">
        <v>32</v>
      </c>
      <c r="CD22" s="27"/>
      <c r="CE22" s="27"/>
      <c r="CF22" s="79">
        <v>223</v>
      </c>
      <c r="CG22" s="27">
        <v>24</v>
      </c>
      <c r="CH22" s="27">
        <v>13</v>
      </c>
      <c r="CI22" s="27">
        <v>1</v>
      </c>
      <c r="CJ22" s="27">
        <v>2</v>
      </c>
      <c r="CK22" s="27">
        <v>59</v>
      </c>
      <c r="CL22" s="27">
        <v>46</v>
      </c>
      <c r="CM22" s="27"/>
      <c r="CN22" s="27"/>
      <c r="CO22" s="79">
        <v>145</v>
      </c>
      <c r="CP22" s="75">
        <v>17</v>
      </c>
      <c r="CQ22" s="75">
        <v>11</v>
      </c>
      <c r="CR22" s="75">
        <v>2</v>
      </c>
      <c r="CS22" s="75">
        <v>2</v>
      </c>
      <c r="CT22" s="75">
        <v>15</v>
      </c>
      <c r="CU22" s="75">
        <v>12</v>
      </c>
      <c r="CV22" s="75"/>
      <c r="CW22" s="75"/>
      <c r="CX22" s="27">
        <v>59</v>
      </c>
      <c r="CY22" s="75"/>
      <c r="CZ22" s="75"/>
      <c r="DA22" s="75"/>
      <c r="DB22" s="75"/>
      <c r="DC22" s="75"/>
      <c r="DD22" s="75"/>
      <c r="DE22" s="75"/>
      <c r="DF22" s="16"/>
      <c r="DG22" s="79"/>
      <c r="DH22" s="27"/>
      <c r="DI22" s="27"/>
      <c r="DJ22" s="27"/>
      <c r="DK22" s="27"/>
      <c r="DL22" s="27"/>
      <c r="DM22" s="27"/>
      <c r="DN22" s="27"/>
      <c r="DO22" s="27"/>
      <c r="DP22" s="79"/>
      <c r="DQ22" s="80">
        <f t="shared" ref="DQ22:DV35" si="10">BF22+BO22+BX22+CG22+CP22</f>
        <v>153</v>
      </c>
      <c r="DR22" s="80">
        <f t="shared" si="10"/>
        <v>82</v>
      </c>
      <c r="DS22" s="80">
        <f t="shared" si="10"/>
        <v>10</v>
      </c>
      <c r="DT22" s="80">
        <f t="shared" si="10"/>
        <v>14</v>
      </c>
      <c r="DU22" s="80">
        <f t="shared" si="10"/>
        <v>134</v>
      </c>
      <c r="DV22" s="80">
        <f t="shared" si="10"/>
        <v>109</v>
      </c>
      <c r="DW22" s="80"/>
      <c r="DX22" s="80"/>
      <c r="DY22" s="80">
        <f t="shared" si="6"/>
        <v>502</v>
      </c>
      <c r="DZ22" s="13"/>
      <c r="EA22" s="13">
        <v>7</v>
      </c>
      <c r="EB22" s="1">
        <v>6</v>
      </c>
      <c r="EC22" s="1">
        <v>1</v>
      </c>
      <c r="ED22" s="1">
        <v>2</v>
      </c>
      <c r="EE22" s="1">
        <v>2</v>
      </c>
      <c r="EF22" s="1">
        <v>1</v>
      </c>
      <c r="EI22" s="1">
        <v>19</v>
      </c>
      <c r="EK22" s="1">
        <v>0</v>
      </c>
      <c r="EL22" s="1">
        <v>1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1</v>
      </c>
      <c r="EV22" s="1">
        <v>11</v>
      </c>
      <c r="EW22" s="1">
        <v>23</v>
      </c>
      <c r="EX22" s="1">
        <v>2</v>
      </c>
      <c r="EY22" s="1">
        <v>1</v>
      </c>
      <c r="EZ22" s="1">
        <v>0</v>
      </c>
      <c r="FA22" s="1">
        <v>0</v>
      </c>
      <c r="FB22" s="1">
        <v>0</v>
      </c>
      <c r="FC22" s="1">
        <v>0</v>
      </c>
      <c r="FD22" s="1">
        <v>37</v>
      </c>
      <c r="FF22" s="1">
        <v>146</v>
      </c>
      <c r="FG22" s="1">
        <v>269</v>
      </c>
      <c r="FH22" s="1">
        <v>0</v>
      </c>
      <c r="FI22" s="1">
        <v>0</v>
      </c>
      <c r="FJ22" s="1">
        <v>36</v>
      </c>
      <c r="FK22" s="1">
        <v>30</v>
      </c>
      <c r="FL22" s="1">
        <v>0</v>
      </c>
      <c r="FM22" s="1">
        <v>0</v>
      </c>
      <c r="FN22" s="1">
        <v>481</v>
      </c>
      <c r="FP22" s="1">
        <v>12</v>
      </c>
      <c r="FQ22" s="1">
        <v>17</v>
      </c>
      <c r="FR22" s="1">
        <v>0</v>
      </c>
      <c r="FS22" s="1">
        <v>1</v>
      </c>
      <c r="FT22" s="1">
        <v>2</v>
      </c>
      <c r="FU22" s="1">
        <v>0</v>
      </c>
      <c r="FV22" s="1">
        <v>0</v>
      </c>
      <c r="FW22" s="1">
        <v>0</v>
      </c>
      <c r="FX22" s="1">
        <v>32</v>
      </c>
      <c r="GB22" s="1">
        <v>1</v>
      </c>
      <c r="GD22" s="1">
        <v>2</v>
      </c>
      <c r="GH22" s="1">
        <v>3</v>
      </c>
      <c r="GJ22" s="17">
        <f t="shared" ref="GJ22:GO35" si="11">DQ22+EA22+EK22+EV22+FF22+FP22+FZ22</f>
        <v>329</v>
      </c>
      <c r="GK22" s="17">
        <f t="shared" si="11"/>
        <v>398</v>
      </c>
      <c r="GL22" s="17">
        <f t="shared" si="11"/>
        <v>14</v>
      </c>
      <c r="GM22" s="17">
        <f t="shared" si="11"/>
        <v>18</v>
      </c>
      <c r="GN22" s="17">
        <f t="shared" si="11"/>
        <v>176</v>
      </c>
      <c r="GO22" s="17">
        <f t="shared" si="11"/>
        <v>140</v>
      </c>
      <c r="GP22" s="17">
        <f t="shared" si="7"/>
        <v>1075</v>
      </c>
    </row>
    <row r="23" spans="1:198" ht="22.5" customHeight="1" x14ac:dyDescent="0.35">
      <c r="A23" s="3">
        <v>18</v>
      </c>
      <c r="B23" s="4" t="s">
        <v>17</v>
      </c>
      <c r="C23" s="7" t="s">
        <v>52</v>
      </c>
      <c r="D23" s="7"/>
      <c r="E23" s="7"/>
      <c r="F23" s="7"/>
      <c r="G23" s="7"/>
      <c r="H23" s="7"/>
      <c r="I23" s="7"/>
      <c r="J23" s="7"/>
      <c r="K23" s="7"/>
      <c r="L23" s="7"/>
      <c r="M23" s="75"/>
      <c r="N23" s="75"/>
      <c r="O23" s="75"/>
      <c r="P23" s="75"/>
      <c r="Q23" s="75"/>
      <c r="R23" s="75"/>
      <c r="S23" s="75"/>
      <c r="T23" s="75"/>
      <c r="U23" s="76"/>
      <c r="V23" s="15"/>
      <c r="W23" s="15"/>
      <c r="X23" s="15"/>
      <c r="Y23" s="15"/>
      <c r="Z23" s="15"/>
      <c r="AA23" s="15"/>
      <c r="AB23" s="15"/>
      <c r="AC23" s="15"/>
      <c r="AD23" s="77">
        <v>0</v>
      </c>
      <c r="AE23" s="75"/>
      <c r="AF23" s="75"/>
      <c r="AG23" s="75"/>
      <c r="AH23" s="75"/>
      <c r="AI23" s="75"/>
      <c r="AJ23" s="75"/>
      <c r="AK23" s="75"/>
      <c r="AL23" s="16"/>
      <c r="AM23" s="79">
        <f t="shared" si="9"/>
        <v>0</v>
      </c>
      <c r="AN23" s="15"/>
      <c r="AO23" s="15"/>
      <c r="AP23" s="15"/>
      <c r="AQ23" s="15"/>
      <c r="AR23" s="15"/>
      <c r="AS23" s="15"/>
      <c r="AT23" s="15"/>
      <c r="AU23" s="15"/>
      <c r="AV23" s="77">
        <v>0</v>
      </c>
      <c r="AW23" s="75"/>
      <c r="AX23" s="75"/>
      <c r="AY23" s="75"/>
      <c r="AZ23" s="75"/>
      <c r="BA23" s="75"/>
      <c r="BB23" s="75"/>
      <c r="BC23" s="75"/>
      <c r="BD23" s="75"/>
      <c r="BE23" s="79">
        <f>SUM(BB23)</f>
        <v>0</v>
      </c>
      <c r="BF23" s="78"/>
      <c r="BG23" s="78"/>
      <c r="BH23" s="78"/>
      <c r="BI23" s="78">
        <v>1</v>
      </c>
      <c r="BJ23" s="78">
        <v>8</v>
      </c>
      <c r="BK23" s="78">
        <v>7</v>
      </c>
      <c r="BL23" s="78"/>
      <c r="BM23" s="78"/>
      <c r="BN23" s="79">
        <v>16</v>
      </c>
      <c r="BO23" s="27">
        <v>54</v>
      </c>
      <c r="BP23" s="27">
        <v>41</v>
      </c>
      <c r="BQ23" s="27">
        <v>3</v>
      </c>
      <c r="BR23" s="27">
        <v>4</v>
      </c>
      <c r="BS23" s="27">
        <v>11</v>
      </c>
      <c r="BT23" s="27">
        <v>7</v>
      </c>
      <c r="BU23" s="27"/>
      <c r="BV23" s="27"/>
      <c r="BW23" s="79">
        <v>120</v>
      </c>
      <c r="BX23" s="27">
        <v>4</v>
      </c>
      <c r="BY23" s="27"/>
      <c r="BZ23" s="27"/>
      <c r="CA23" s="27"/>
      <c r="CB23" s="27">
        <v>19</v>
      </c>
      <c r="CC23" s="27">
        <v>12</v>
      </c>
      <c r="CD23" s="27"/>
      <c r="CE23" s="27"/>
      <c r="CF23" s="79">
        <v>35</v>
      </c>
      <c r="CG23" s="27">
        <v>1</v>
      </c>
      <c r="CH23" s="27">
        <v>1</v>
      </c>
      <c r="CI23" s="27"/>
      <c r="CJ23" s="27"/>
      <c r="CK23" s="27">
        <v>2</v>
      </c>
      <c r="CL23" s="27">
        <v>2</v>
      </c>
      <c r="CM23" s="27"/>
      <c r="CN23" s="27"/>
      <c r="CO23" s="79">
        <v>6</v>
      </c>
      <c r="CP23" s="75">
        <v>1</v>
      </c>
      <c r="CQ23" s="75">
        <v>1</v>
      </c>
      <c r="CR23" s="75">
        <v>2</v>
      </c>
      <c r="CS23" s="75">
        <v>3</v>
      </c>
      <c r="CT23" s="75">
        <v>12</v>
      </c>
      <c r="CU23" s="75">
        <v>3</v>
      </c>
      <c r="CV23" s="75"/>
      <c r="CW23" s="75"/>
      <c r="CX23" s="27">
        <v>22</v>
      </c>
      <c r="CY23" s="75"/>
      <c r="CZ23" s="75"/>
      <c r="DA23" s="75"/>
      <c r="DB23" s="75"/>
      <c r="DC23" s="75"/>
      <c r="DD23" s="75"/>
      <c r="DE23" s="75"/>
      <c r="DF23" s="16"/>
      <c r="DG23" s="79"/>
      <c r="DH23" s="27"/>
      <c r="DI23" s="27"/>
      <c r="DJ23" s="27"/>
      <c r="DK23" s="27"/>
      <c r="DL23" s="27"/>
      <c r="DM23" s="27"/>
      <c r="DN23" s="27"/>
      <c r="DO23" s="27"/>
      <c r="DP23" s="79"/>
      <c r="DQ23" s="80">
        <f t="shared" si="10"/>
        <v>60</v>
      </c>
      <c r="DR23" s="80">
        <f t="shared" si="10"/>
        <v>43</v>
      </c>
      <c r="DS23" s="80">
        <f t="shared" si="10"/>
        <v>5</v>
      </c>
      <c r="DT23" s="80">
        <f t="shared" si="10"/>
        <v>8</v>
      </c>
      <c r="DU23" s="80">
        <f t="shared" si="10"/>
        <v>52</v>
      </c>
      <c r="DV23" s="80">
        <f t="shared" si="10"/>
        <v>31</v>
      </c>
      <c r="DW23" s="80"/>
      <c r="DX23" s="80"/>
      <c r="DY23" s="80">
        <f t="shared" si="6"/>
        <v>199</v>
      </c>
      <c r="DZ23" s="13"/>
      <c r="EA23" s="13">
        <v>1</v>
      </c>
      <c r="EB23" s="1">
        <v>0</v>
      </c>
      <c r="EC23" s="1">
        <v>0</v>
      </c>
      <c r="ED23" s="1">
        <v>0</v>
      </c>
      <c r="EE23" s="1">
        <v>2</v>
      </c>
      <c r="EF23" s="1">
        <v>0</v>
      </c>
      <c r="EI23" s="1">
        <v>3</v>
      </c>
      <c r="EK23" s="1">
        <v>0</v>
      </c>
      <c r="EL23" s="1">
        <v>0</v>
      </c>
      <c r="EM23" s="1">
        <v>0</v>
      </c>
      <c r="EN23" s="1">
        <v>1</v>
      </c>
      <c r="EO23" s="1">
        <v>0</v>
      </c>
      <c r="EP23" s="1">
        <v>0</v>
      </c>
      <c r="EQ23" s="1">
        <v>0</v>
      </c>
      <c r="ER23" s="1">
        <v>0</v>
      </c>
      <c r="ES23" s="1">
        <v>1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P23" s="1">
        <v>1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1</v>
      </c>
      <c r="GD23" s="1">
        <v>1</v>
      </c>
      <c r="GH23" s="1">
        <v>1</v>
      </c>
      <c r="GJ23" s="17">
        <f t="shared" si="11"/>
        <v>62</v>
      </c>
      <c r="GK23" s="17">
        <f t="shared" si="11"/>
        <v>43</v>
      </c>
      <c r="GL23" s="17">
        <f t="shared" si="11"/>
        <v>5</v>
      </c>
      <c r="GM23" s="17">
        <f t="shared" si="11"/>
        <v>9</v>
      </c>
      <c r="GN23" s="17">
        <f t="shared" si="11"/>
        <v>55</v>
      </c>
      <c r="GO23" s="17">
        <f t="shared" si="11"/>
        <v>31</v>
      </c>
      <c r="GP23" s="17">
        <f t="shared" si="7"/>
        <v>205</v>
      </c>
    </row>
    <row r="24" spans="1:198" ht="22.5" customHeight="1" x14ac:dyDescent="0.35">
      <c r="A24" s="3">
        <v>19</v>
      </c>
      <c r="B24" s="4" t="s">
        <v>18</v>
      </c>
      <c r="C24" s="5" t="s">
        <v>53</v>
      </c>
      <c r="D24" s="5"/>
      <c r="E24" s="5"/>
      <c r="F24" s="5"/>
      <c r="G24" s="5"/>
      <c r="H24" s="5"/>
      <c r="I24" s="5"/>
      <c r="J24" s="5"/>
      <c r="K24" s="5"/>
      <c r="L24" s="5"/>
      <c r="M24" s="75"/>
      <c r="N24" s="75"/>
      <c r="O24" s="75"/>
      <c r="P24" s="75"/>
      <c r="Q24" s="75"/>
      <c r="R24" s="75"/>
      <c r="S24" s="75"/>
      <c r="T24" s="75"/>
      <c r="U24" s="76">
        <v>0</v>
      </c>
      <c r="V24" s="15"/>
      <c r="W24" s="15"/>
      <c r="X24" s="15"/>
      <c r="Y24" s="15"/>
      <c r="Z24" s="15"/>
      <c r="AA24" s="15"/>
      <c r="AB24" s="15"/>
      <c r="AC24" s="15"/>
      <c r="AD24" s="77">
        <v>0</v>
      </c>
      <c r="AE24" s="75"/>
      <c r="AF24" s="75"/>
      <c r="AG24" s="75"/>
      <c r="AH24" s="75"/>
      <c r="AI24" s="75"/>
      <c r="AJ24" s="75"/>
      <c r="AK24" s="75"/>
      <c r="AL24" s="16"/>
      <c r="AM24" s="79">
        <f t="shared" si="9"/>
        <v>0</v>
      </c>
      <c r="AN24" s="15"/>
      <c r="AO24" s="15"/>
      <c r="AP24" s="15"/>
      <c r="AQ24" s="15"/>
      <c r="AR24" s="15"/>
      <c r="AS24" s="15"/>
      <c r="AT24" s="15"/>
      <c r="AU24" s="15"/>
      <c r="AV24" s="77">
        <v>0</v>
      </c>
      <c r="AW24" s="75"/>
      <c r="AX24" s="75"/>
      <c r="AY24" s="75"/>
      <c r="AZ24" s="75"/>
      <c r="BA24" s="75"/>
      <c r="BB24" s="75"/>
      <c r="BC24" s="75"/>
      <c r="BD24" s="75"/>
      <c r="BE24" s="79">
        <f>SUM(BB24)</f>
        <v>0</v>
      </c>
      <c r="BF24" s="78">
        <v>2</v>
      </c>
      <c r="BG24" s="78">
        <v>3</v>
      </c>
      <c r="BH24" s="78">
        <v>1</v>
      </c>
      <c r="BI24" s="78">
        <v>7</v>
      </c>
      <c r="BJ24" s="78">
        <v>7</v>
      </c>
      <c r="BK24" s="78">
        <v>7</v>
      </c>
      <c r="BL24" s="78"/>
      <c r="BM24" s="78"/>
      <c r="BN24" s="79">
        <v>27</v>
      </c>
      <c r="BO24" s="27">
        <v>22</v>
      </c>
      <c r="BP24" s="27">
        <v>5</v>
      </c>
      <c r="BQ24" s="27">
        <v>10</v>
      </c>
      <c r="BR24" s="27">
        <v>11</v>
      </c>
      <c r="BS24" s="27">
        <v>20</v>
      </c>
      <c r="BT24" s="27">
        <v>12</v>
      </c>
      <c r="BU24" s="27"/>
      <c r="BV24" s="27"/>
      <c r="BW24" s="79">
        <v>80</v>
      </c>
      <c r="BX24" s="27">
        <v>5</v>
      </c>
      <c r="BY24" s="27">
        <v>4</v>
      </c>
      <c r="BZ24" s="27">
        <v>12</v>
      </c>
      <c r="CA24" s="27">
        <v>14</v>
      </c>
      <c r="CB24" s="27">
        <v>44</v>
      </c>
      <c r="CC24" s="27">
        <v>25</v>
      </c>
      <c r="CD24" s="27"/>
      <c r="CE24" s="27"/>
      <c r="CF24" s="79">
        <v>104</v>
      </c>
      <c r="CG24" s="27">
        <v>2</v>
      </c>
      <c r="CH24" s="27">
        <v>2</v>
      </c>
      <c r="CI24" s="27">
        <v>16</v>
      </c>
      <c r="CJ24" s="27">
        <v>17</v>
      </c>
      <c r="CK24" s="27">
        <v>39</v>
      </c>
      <c r="CL24" s="27">
        <v>21</v>
      </c>
      <c r="CM24" s="27"/>
      <c r="CN24" s="27"/>
      <c r="CO24" s="79">
        <v>97</v>
      </c>
      <c r="CP24" s="75">
        <v>11</v>
      </c>
      <c r="CQ24" s="75">
        <v>5</v>
      </c>
      <c r="CR24" s="75">
        <v>24</v>
      </c>
      <c r="CS24" s="75">
        <v>26</v>
      </c>
      <c r="CT24" s="75">
        <v>47</v>
      </c>
      <c r="CU24" s="75">
        <v>22</v>
      </c>
      <c r="CV24" s="75"/>
      <c r="CW24" s="75"/>
      <c r="CX24" s="27">
        <v>135</v>
      </c>
      <c r="CY24" s="75"/>
      <c r="CZ24" s="75"/>
      <c r="DA24" s="75"/>
      <c r="DB24" s="75"/>
      <c r="DC24" s="75"/>
      <c r="DD24" s="75"/>
      <c r="DE24" s="75"/>
      <c r="DF24" s="16"/>
      <c r="DG24" s="79"/>
      <c r="DH24" s="27"/>
      <c r="DI24" s="27"/>
      <c r="DJ24" s="27"/>
      <c r="DK24" s="27"/>
      <c r="DL24" s="27"/>
      <c r="DM24" s="27"/>
      <c r="DN24" s="27"/>
      <c r="DO24" s="27"/>
      <c r="DP24" s="79"/>
      <c r="DQ24" s="80">
        <f t="shared" si="10"/>
        <v>42</v>
      </c>
      <c r="DR24" s="80">
        <f t="shared" si="10"/>
        <v>19</v>
      </c>
      <c r="DS24" s="80">
        <f t="shared" si="10"/>
        <v>63</v>
      </c>
      <c r="DT24" s="80">
        <f t="shared" si="10"/>
        <v>75</v>
      </c>
      <c r="DU24" s="80">
        <f t="shared" si="10"/>
        <v>157</v>
      </c>
      <c r="DV24" s="80">
        <f t="shared" si="10"/>
        <v>87</v>
      </c>
      <c r="DW24" s="80"/>
      <c r="DX24" s="80"/>
      <c r="DY24" s="80">
        <f t="shared" si="6"/>
        <v>443</v>
      </c>
      <c r="DZ24" s="13"/>
      <c r="EA24" s="13">
        <v>0</v>
      </c>
      <c r="EB24" s="1">
        <v>0</v>
      </c>
      <c r="EC24" s="1">
        <v>1</v>
      </c>
      <c r="ED24" s="1">
        <v>5</v>
      </c>
      <c r="EE24" s="1">
        <v>1</v>
      </c>
      <c r="EF24" s="1">
        <v>1</v>
      </c>
      <c r="EI24" s="1">
        <v>8</v>
      </c>
      <c r="EK24" s="1">
        <v>0</v>
      </c>
      <c r="EL24" s="1">
        <v>0</v>
      </c>
      <c r="EM24" s="1">
        <v>1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1</v>
      </c>
      <c r="EV24" s="1">
        <v>4</v>
      </c>
      <c r="EW24" s="1">
        <v>2</v>
      </c>
      <c r="EX24" s="1">
        <v>11</v>
      </c>
      <c r="EY24" s="1">
        <v>9</v>
      </c>
      <c r="EZ24" s="1">
        <v>4</v>
      </c>
      <c r="FA24" s="1">
        <v>2</v>
      </c>
      <c r="FB24" s="1">
        <v>1</v>
      </c>
      <c r="FC24" s="1">
        <v>0</v>
      </c>
      <c r="FD24" s="1">
        <v>33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P24" s="1">
        <v>0</v>
      </c>
      <c r="FQ24" s="1">
        <v>1</v>
      </c>
      <c r="FR24" s="1">
        <v>0</v>
      </c>
      <c r="FS24" s="1">
        <v>0</v>
      </c>
      <c r="FT24" s="1">
        <v>1</v>
      </c>
      <c r="FU24" s="1">
        <v>0</v>
      </c>
      <c r="FV24" s="1">
        <v>0</v>
      </c>
      <c r="FW24" s="1">
        <v>0</v>
      </c>
      <c r="FX24" s="1">
        <v>2</v>
      </c>
      <c r="GA24" s="1">
        <v>1</v>
      </c>
      <c r="GB24" s="1">
        <v>1</v>
      </c>
      <c r="GC24" s="1">
        <v>3</v>
      </c>
      <c r="GD24" s="1">
        <v>1</v>
      </c>
      <c r="GE24" s="1">
        <v>1</v>
      </c>
      <c r="GH24" s="1">
        <v>7</v>
      </c>
      <c r="GJ24" s="17">
        <f t="shared" si="11"/>
        <v>46</v>
      </c>
      <c r="GK24" s="17">
        <f t="shared" si="11"/>
        <v>23</v>
      </c>
      <c r="GL24" s="17">
        <f t="shared" si="11"/>
        <v>77</v>
      </c>
      <c r="GM24" s="17">
        <f t="shared" si="11"/>
        <v>92</v>
      </c>
      <c r="GN24" s="17">
        <f t="shared" si="11"/>
        <v>164</v>
      </c>
      <c r="GO24" s="17">
        <f t="shared" si="11"/>
        <v>91</v>
      </c>
      <c r="GP24" s="17">
        <f t="shared" si="7"/>
        <v>493</v>
      </c>
    </row>
    <row r="25" spans="1:198" ht="22.5" customHeight="1" x14ac:dyDescent="0.35">
      <c r="A25" s="3">
        <v>20</v>
      </c>
      <c r="B25" s="4" t="s">
        <v>19</v>
      </c>
      <c r="C25" s="5" t="s">
        <v>54</v>
      </c>
      <c r="D25" s="5"/>
      <c r="E25" s="5"/>
      <c r="F25" s="5"/>
      <c r="G25" s="5"/>
      <c r="H25" s="5"/>
      <c r="I25" s="5"/>
      <c r="J25" s="5"/>
      <c r="K25" s="5"/>
      <c r="L25" s="5"/>
      <c r="M25" s="75"/>
      <c r="N25" s="75"/>
      <c r="O25" s="75"/>
      <c r="P25" s="75"/>
      <c r="Q25" s="75"/>
      <c r="R25" s="75"/>
      <c r="S25" s="75"/>
      <c r="T25" s="75"/>
      <c r="U25" s="76">
        <v>0</v>
      </c>
      <c r="V25" s="15"/>
      <c r="W25" s="15"/>
      <c r="X25" s="15"/>
      <c r="Y25" s="15"/>
      <c r="Z25" s="15"/>
      <c r="AA25" s="15"/>
      <c r="AB25" s="15"/>
      <c r="AC25" s="15"/>
      <c r="AD25" s="77">
        <v>0</v>
      </c>
      <c r="AE25" s="75"/>
      <c r="AF25" s="75"/>
      <c r="AG25" s="75"/>
      <c r="AH25" s="75"/>
      <c r="AI25" s="75"/>
      <c r="AJ25" s="75"/>
      <c r="AK25" s="75"/>
      <c r="AL25" s="78"/>
      <c r="AM25" s="79">
        <f t="shared" si="9"/>
        <v>0</v>
      </c>
      <c r="AN25" s="15"/>
      <c r="AO25" s="15"/>
      <c r="AP25" s="15"/>
      <c r="AQ25" s="15"/>
      <c r="AR25" s="15"/>
      <c r="AS25" s="15"/>
      <c r="AT25" s="15"/>
      <c r="AU25" s="15"/>
      <c r="AV25" s="77">
        <v>0</v>
      </c>
      <c r="AW25" s="75"/>
      <c r="AX25" s="75"/>
      <c r="AY25" s="75"/>
      <c r="AZ25" s="75"/>
      <c r="BA25" s="75"/>
      <c r="BB25" s="75"/>
      <c r="BC25" s="75"/>
      <c r="BD25" s="75"/>
      <c r="BE25" s="79">
        <f>SUM(AW25:BD25)</f>
        <v>0</v>
      </c>
      <c r="BF25" s="78"/>
      <c r="BG25" s="78"/>
      <c r="BH25" s="78"/>
      <c r="BI25" s="78"/>
      <c r="BJ25" s="78"/>
      <c r="BK25" s="78"/>
      <c r="BL25" s="78"/>
      <c r="BM25" s="78"/>
      <c r="BN25" s="79">
        <v>0</v>
      </c>
      <c r="BO25" s="27">
        <v>186</v>
      </c>
      <c r="BP25" s="27">
        <v>153</v>
      </c>
      <c r="BQ25" s="27">
        <v>66</v>
      </c>
      <c r="BR25" s="27">
        <v>82</v>
      </c>
      <c r="BS25" s="27">
        <v>357</v>
      </c>
      <c r="BT25" s="27">
        <v>305</v>
      </c>
      <c r="BU25" s="27"/>
      <c r="BV25" s="27"/>
      <c r="BW25" s="79">
        <v>1149</v>
      </c>
      <c r="BX25" s="27">
        <v>166</v>
      </c>
      <c r="BY25" s="27">
        <v>88</v>
      </c>
      <c r="BZ25" s="27">
        <v>60</v>
      </c>
      <c r="CA25" s="27">
        <v>47</v>
      </c>
      <c r="CB25" s="27">
        <v>794</v>
      </c>
      <c r="CC25" s="27">
        <v>643</v>
      </c>
      <c r="CD25" s="27"/>
      <c r="CE25" s="27"/>
      <c r="CF25" s="79">
        <v>1798</v>
      </c>
      <c r="CG25" s="27">
        <v>136</v>
      </c>
      <c r="CH25" s="27">
        <v>92</v>
      </c>
      <c r="CI25" s="27">
        <v>35</v>
      </c>
      <c r="CJ25" s="27">
        <v>32</v>
      </c>
      <c r="CK25" s="27">
        <v>686</v>
      </c>
      <c r="CL25" s="27">
        <v>564</v>
      </c>
      <c r="CM25" s="27"/>
      <c r="CN25" s="27"/>
      <c r="CO25" s="79">
        <v>1545</v>
      </c>
      <c r="CP25" s="75">
        <v>85</v>
      </c>
      <c r="CQ25" s="75">
        <v>75</v>
      </c>
      <c r="CR25" s="75">
        <v>51</v>
      </c>
      <c r="CS25" s="75">
        <v>41</v>
      </c>
      <c r="CT25" s="75">
        <v>495</v>
      </c>
      <c r="CU25" s="75">
        <v>389</v>
      </c>
      <c r="CV25" s="75"/>
      <c r="CW25" s="75"/>
      <c r="CX25" s="27">
        <v>1136</v>
      </c>
      <c r="CY25" s="75"/>
      <c r="CZ25" s="75"/>
      <c r="DA25" s="75"/>
      <c r="DB25" s="75"/>
      <c r="DC25" s="75"/>
      <c r="DD25" s="75"/>
      <c r="DE25" s="75"/>
      <c r="DF25" s="78"/>
      <c r="DG25" s="79"/>
      <c r="DH25" s="27"/>
      <c r="DI25" s="27"/>
      <c r="DJ25" s="27"/>
      <c r="DK25" s="27"/>
      <c r="DL25" s="27"/>
      <c r="DM25" s="27"/>
      <c r="DN25" s="27"/>
      <c r="DO25" s="27"/>
      <c r="DP25" s="79"/>
      <c r="DQ25" s="80">
        <f t="shared" si="10"/>
        <v>573</v>
      </c>
      <c r="DR25" s="80">
        <f t="shared" si="10"/>
        <v>408</v>
      </c>
      <c r="DS25" s="80">
        <f t="shared" si="10"/>
        <v>212</v>
      </c>
      <c r="DT25" s="80">
        <f t="shared" si="10"/>
        <v>202</v>
      </c>
      <c r="DU25" s="80">
        <f t="shared" si="10"/>
        <v>2332</v>
      </c>
      <c r="DV25" s="80">
        <f t="shared" si="10"/>
        <v>1901</v>
      </c>
      <c r="DW25" s="80"/>
      <c r="DX25" s="80"/>
      <c r="DY25" s="80">
        <f t="shared" si="6"/>
        <v>5628</v>
      </c>
      <c r="DZ25" s="13"/>
      <c r="EA25" s="13">
        <v>16</v>
      </c>
      <c r="EB25" s="1">
        <v>28</v>
      </c>
      <c r="EC25" s="1">
        <v>4</v>
      </c>
      <c r="ED25" s="1">
        <v>3</v>
      </c>
      <c r="EE25" s="1">
        <v>58</v>
      </c>
      <c r="EF25" s="1">
        <v>64</v>
      </c>
      <c r="EI25" s="1">
        <v>173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1</v>
      </c>
      <c r="EQ25" s="1">
        <v>2</v>
      </c>
      <c r="ER25" s="1">
        <v>2</v>
      </c>
      <c r="ES25" s="1">
        <v>5</v>
      </c>
      <c r="EV25" s="1">
        <v>107</v>
      </c>
      <c r="EW25" s="1">
        <v>105</v>
      </c>
      <c r="EX25" s="1">
        <v>42</v>
      </c>
      <c r="EY25" s="1">
        <v>38</v>
      </c>
      <c r="EZ25" s="1">
        <v>62</v>
      </c>
      <c r="FA25" s="1">
        <v>49</v>
      </c>
      <c r="FB25" s="1">
        <v>4</v>
      </c>
      <c r="FC25" s="1">
        <v>0</v>
      </c>
      <c r="FD25" s="1">
        <v>407</v>
      </c>
      <c r="FF25" s="1">
        <v>40</v>
      </c>
      <c r="FG25" s="1">
        <v>27</v>
      </c>
      <c r="FH25" s="1">
        <v>25</v>
      </c>
      <c r="FI25" s="1">
        <v>18</v>
      </c>
      <c r="FJ25" s="1">
        <v>111</v>
      </c>
      <c r="FK25" s="1">
        <v>70</v>
      </c>
      <c r="FL25" s="1">
        <v>0</v>
      </c>
      <c r="FM25" s="1">
        <v>0</v>
      </c>
      <c r="FN25" s="1">
        <v>291</v>
      </c>
      <c r="FP25" s="1">
        <v>19</v>
      </c>
      <c r="FQ25" s="1">
        <v>26</v>
      </c>
      <c r="FR25" s="1">
        <v>1</v>
      </c>
      <c r="FS25" s="1">
        <v>4</v>
      </c>
      <c r="FT25" s="1">
        <v>31</v>
      </c>
      <c r="FU25" s="1">
        <v>34</v>
      </c>
      <c r="FV25" s="1">
        <v>1</v>
      </c>
      <c r="FW25" s="1">
        <v>4</v>
      </c>
      <c r="FX25" s="1">
        <v>120</v>
      </c>
      <c r="FZ25" s="1">
        <v>3</v>
      </c>
      <c r="GA25" s="1">
        <v>3</v>
      </c>
      <c r="GB25" s="1">
        <v>5</v>
      </c>
      <c r="GC25" s="1">
        <v>4</v>
      </c>
      <c r="GD25" s="1">
        <v>52</v>
      </c>
      <c r="GE25" s="1">
        <v>60</v>
      </c>
      <c r="GH25" s="1">
        <v>127</v>
      </c>
      <c r="GJ25" s="17">
        <f t="shared" si="11"/>
        <v>758</v>
      </c>
      <c r="GK25" s="17">
        <f t="shared" si="11"/>
        <v>597</v>
      </c>
      <c r="GL25" s="17">
        <f t="shared" si="11"/>
        <v>289</v>
      </c>
      <c r="GM25" s="17">
        <f t="shared" si="11"/>
        <v>269</v>
      </c>
      <c r="GN25" s="17">
        <f t="shared" si="11"/>
        <v>2646</v>
      </c>
      <c r="GO25" s="17">
        <f t="shared" si="11"/>
        <v>2179</v>
      </c>
      <c r="GP25" s="17">
        <f t="shared" si="7"/>
        <v>6738</v>
      </c>
    </row>
    <row r="26" spans="1:198" ht="22.5" customHeight="1" x14ac:dyDescent="0.35">
      <c r="A26" s="3">
        <v>21</v>
      </c>
      <c r="B26" s="4" t="s">
        <v>20</v>
      </c>
      <c r="C26" s="7" t="s">
        <v>55</v>
      </c>
      <c r="D26" s="7"/>
      <c r="E26" s="7"/>
      <c r="F26" s="7"/>
      <c r="G26" s="7"/>
      <c r="H26" s="7"/>
      <c r="I26" s="7"/>
      <c r="J26" s="7"/>
      <c r="K26" s="7"/>
      <c r="L26" s="7"/>
      <c r="M26" s="75"/>
      <c r="N26" s="75"/>
      <c r="O26" s="75"/>
      <c r="P26" s="75"/>
      <c r="Q26" s="75"/>
      <c r="R26" s="75"/>
      <c r="S26" s="75"/>
      <c r="T26" s="75"/>
      <c r="U26" s="76">
        <v>0</v>
      </c>
      <c r="V26" s="15"/>
      <c r="W26" s="15"/>
      <c r="X26" s="15"/>
      <c r="Y26" s="15"/>
      <c r="Z26" s="15"/>
      <c r="AA26" s="15"/>
      <c r="AB26" s="15"/>
      <c r="AC26" s="15"/>
      <c r="AD26" s="77">
        <v>0</v>
      </c>
      <c r="AE26" s="75"/>
      <c r="AF26" s="75"/>
      <c r="AG26" s="75"/>
      <c r="AH26" s="75"/>
      <c r="AI26" s="75"/>
      <c r="AJ26" s="75"/>
      <c r="AK26" s="75"/>
      <c r="AL26" s="16"/>
      <c r="AM26" s="79">
        <f t="shared" si="9"/>
        <v>0</v>
      </c>
      <c r="AN26" s="15"/>
      <c r="AO26" s="15"/>
      <c r="AP26" s="15"/>
      <c r="AQ26" s="15"/>
      <c r="AR26" s="15"/>
      <c r="AS26" s="15"/>
      <c r="AT26" s="15"/>
      <c r="AU26" s="15"/>
      <c r="AV26" s="77">
        <v>0</v>
      </c>
      <c r="AW26" s="75"/>
      <c r="AX26" s="75"/>
      <c r="AY26" s="75"/>
      <c r="AZ26" s="75"/>
      <c r="BA26" s="75"/>
      <c r="BB26" s="75"/>
      <c r="BC26" s="75"/>
      <c r="BD26" s="75"/>
      <c r="BE26" s="79">
        <f t="shared" ref="BE26:BE34" si="12">SUM(BB26)</f>
        <v>0</v>
      </c>
      <c r="BF26" s="78">
        <v>1</v>
      </c>
      <c r="BG26" s="78">
        <v>2</v>
      </c>
      <c r="BH26" s="78">
        <v>2</v>
      </c>
      <c r="BI26" s="78">
        <v>1</v>
      </c>
      <c r="BJ26" s="78">
        <v>22</v>
      </c>
      <c r="BK26" s="78">
        <v>9</v>
      </c>
      <c r="BL26" s="78"/>
      <c r="BM26" s="78"/>
      <c r="BN26" s="79">
        <v>37</v>
      </c>
      <c r="BO26" s="27">
        <v>1</v>
      </c>
      <c r="BP26" s="27"/>
      <c r="BQ26" s="27">
        <v>1</v>
      </c>
      <c r="BR26" s="27">
        <v>1</v>
      </c>
      <c r="BS26" s="27">
        <v>37</v>
      </c>
      <c r="BT26" s="27">
        <v>29</v>
      </c>
      <c r="BU26" s="27"/>
      <c r="BV26" s="27"/>
      <c r="BW26" s="79">
        <v>69</v>
      </c>
      <c r="BX26" s="27">
        <v>2</v>
      </c>
      <c r="BY26" s="27">
        <v>1</v>
      </c>
      <c r="BZ26" s="27"/>
      <c r="CA26" s="27">
        <v>1</v>
      </c>
      <c r="CB26" s="27">
        <v>24</v>
      </c>
      <c r="CC26" s="27">
        <v>22</v>
      </c>
      <c r="CD26" s="27"/>
      <c r="CE26" s="27"/>
      <c r="CF26" s="79">
        <v>50</v>
      </c>
      <c r="CG26" s="27">
        <v>5</v>
      </c>
      <c r="CH26" s="27">
        <v>4</v>
      </c>
      <c r="CI26" s="27">
        <v>1</v>
      </c>
      <c r="CJ26" s="27">
        <v>6</v>
      </c>
      <c r="CK26" s="27">
        <v>103</v>
      </c>
      <c r="CL26" s="27">
        <v>81</v>
      </c>
      <c r="CM26" s="27"/>
      <c r="CN26" s="27"/>
      <c r="CO26" s="79">
        <v>200</v>
      </c>
      <c r="CP26" s="75">
        <v>15</v>
      </c>
      <c r="CQ26" s="75">
        <v>6</v>
      </c>
      <c r="CR26" s="75">
        <v>1</v>
      </c>
      <c r="CS26" s="75">
        <v>2</v>
      </c>
      <c r="CT26" s="75">
        <v>35</v>
      </c>
      <c r="CU26" s="75">
        <v>22</v>
      </c>
      <c r="CV26" s="75"/>
      <c r="CW26" s="75"/>
      <c r="CX26" s="27">
        <v>81</v>
      </c>
      <c r="CY26" s="75"/>
      <c r="CZ26" s="75"/>
      <c r="DA26" s="75"/>
      <c r="DB26" s="75"/>
      <c r="DC26" s="75"/>
      <c r="DD26" s="75"/>
      <c r="DE26" s="75"/>
      <c r="DF26" s="16"/>
      <c r="DG26" s="79"/>
      <c r="DH26" s="27"/>
      <c r="DI26" s="27"/>
      <c r="DJ26" s="27"/>
      <c r="DK26" s="27"/>
      <c r="DL26" s="27"/>
      <c r="DM26" s="27"/>
      <c r="DN26" s="27"/>
      <c r="DO26" s="27"/>
      <c r="DP26" s="79"/>
      <c r="DQ26" s="80">
        <f t="shared" si="10"/>
        <v>24</v>
      </c>
      <c r="DR26" s="80">
        <f t="shared" si="10"/>
        <v>13</v>
      </c>
      <c r="DS26" s="80">
        <f t="shared" si="10"/>
        <v>5</v>
      </c>
      <c r="DT26" s="80">
        <f t="shared" si="10"/>
        <v>11</v>
      </c>
      <c r="DU26" s="80">
        <f t="shared" si="10"/>
        <v>221</v>
      </c>
      <c r="DV26" s="80">
        <f t="shared" si="10"/>
        <v>163</v>
      </c>
      <c r="DW26" s="80"/>
      <c r="DX26" s="80"/>
      <c r="DY26" s="80">
        <f t="shared" si="6"/>
        <v>437</v>
      </c>
      <c r="DZ26" s="13"/>
      <c r="EA26" s="13">
        <v>1</v>
      </c>
      <c r="EB26" s="1">
        <v>2</v>
      </c>
      <c r="EC26" s="1">
        <v>0</v>
      </c>
      <c r="ED26" s="1">
        <v>0</v>
      </c>
      <c r="EE26" s="1">
        <v>11</v>
      </c>
      <c r="EF26" s="1">
        <v>7</v>
      </c>
      <c r="EI26" s="1">
        <v>21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1</v>
      </c>
      <c r="EQ26" s="1">
        <v>0</v>
      </c>
      <c r="ER26" s="1">
        <v>0</v>
      </c>
      <c r="ES26" s="1">
        <v>1</v>
      </c>
      <c r="EV26" s="1">
        <v>0</v>
      </c>
      <c r="EW26" s="1">
        <v>2</v>
      </c>
      <c r="EX26" s="1">
        <v>0</v>
      </c>
      <c r="EY26" s="1">
        <v>2</v>
      </c>
      <c r="EZ26" s="1">
        <v>12</v>
      </c>
      <c r="FA26" s="1">
        <v>8</v>
      </c>
      <c r="FB26" s="1">
        <v>0</v>
      </c>
      <c r="FC26" s="1">
        <v>0</v>
      </c>
      <c r="FD26" s="1">
        <v>24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GD26" s="1">
        <v>6</v>
      </c>
      <c r="GE26" s="1">
        <v>6</v>
      </c>
      <c r="GH26" s="1">
        <v>12</v>
      </c>
      <c r="GJ26" s="17">
        <f t="shared" si="11"/>
        <v>25</v>
      </c>
      <c r="GK26" s="17">
        <f t="shared" si="11"/>
        <v>17</v>
      </c>
      <c r="GL26" s="17">
        <f t="shared" si="11"/>
        <v>5</v>
      </c>
      <c r="GM26" s="17">
        <f t="shared" si="11"/>
        <v>13</v>
      </c>
      <c r="GN26" s="17">
        <f t="shared" si="11"/>
        <v>250</v>
      </c>
      <c r="GO26" s="17">
        <f t="shared" si="11"/>
        <v>185</v>
      </c>
      <c r="GP26" s="17">
        <f t="shared" si="7"/>
        <v>495</v>
      </c>
    </row>
    <row r="27" spans="1:198" ht="22.5" customHeight="1" x14ac:dyDescent="0.35">
      <c r="A27" s="3">
        <v>22</v>
      </c>
      <c r="B27" s="4" t="s">
        <v>21</v>
      </c>
      <c r="C27" s="5" t="s">
        <v>56</v>
      </c>
      <c r="D27" s="5"/>
      <c r="E27" s="5"/>
      <c r="F27" s="5"/>
      <c r="G27" s="5"/>
      <c r="H27" s="5"/>
      <c r="I27" s="5"/>
      <c r="J27" s="5"/>
      <c r="K27" s="5"/>
      <c r="L27" s="5"/>
      <c r="M27" s="75"/>
      <c r="N27" s="75"/>
      <c r="O27" s="75"/>
      <c r="P27" s="75"/>
      <c r="Q27" s="75"/>
      <c r="R27" s="75"/>
      <c r="S27" s="75"/>
      <c r="T27" s="75"/>
      <c r="U27" s="76">
        <v>0</v>
      </c>
      <c r="V27" s="15"/>
      <c r="W27" s="15"/>
      <c r="X27" s="15"/>
      <c r="Y27" s="15"/>
      <c r="Z27" s="15"/>
      <c r="AA27" s="15"/>
      <c r="AB27" s="15"/>
      <c r="AC27" s="15"/>
      <c r="AD27" s="77">
        <v>0</v>
      </c>
      <c r="AE27" s="75"/>
      <c r="AF27" s="75"/>
      <c r="AG27" s="75"/>
      <c r="AH27" s="75"/>
      <c r="AI27" s="75"/>
      <c r="AJ27" s="75"/>
      <c r="AK27" s="75"/>
      <c r="AL27" s="78"/>
      <c r="AM27" s="79">
        <f t="shared" si="9"/>
        <v>0</v>
      </c>
      <c r="AN27" s="15"/>
      <c r="AO27" s="15"/>
      <c r="AP27" s="15"/>
      <c r="AQ27" s="15"/>
      <c r="AR27" s="15"/>
      <c r="AS27" s="15"/>
      <c r="AT27" s="15"/>
      <c r="AU27" s="15"/>
      <c r="AV27" s="77">
        <v>0</v>
      </c>
      <c r="AW27" s="75"/>
      <c r="AX27" s="75"/>
      <c r="AY27" s="75"/>
      <c r="AZ27" s="75"/>
      <c r="BA27" s="75"/>
      <c r="BB27" s="75"/>
      <c r="BC27" s="75"/>
      <c r="BD27" s="75"/>
      <c r="BE27" s="79">
        <f t="shared" si="12"/>
        <v>0</v>
      </c>
      <c r="BF27" s="78"/>
      <c r="BG27" s="78"/>
      <c r="BH27" s="78"/>
      <c r="BI27" s="78"/>
      <c r="BJ27" s="78"/>
      <c r="BK27" s="78"/>
      <c r="BL27" s="78"/>
      <c r="BM27" s="78"/>
      <c r="BN27" s="79">
        <v>0</v>
      </c>
      <c r="BO27" s="27"/>
      <c r="BP27" s="27"/>
      <c r="BQ27" s="27"/>
      <c r="BR27" s="27"/>
      <c r="BS27" s="27"/>
      <c r="BT27" s="27"/>
      <c r="BU27" s="27"/>
      <c r="BV27" s="27"/>
      <c r="BW27" s="79">
        <v>0</v>
      </c>
      <c r="BX27" s="27">
        <v>1</v>
      </c>
      <c r="BY27" s="27"/>
      <c r="BZ27" s="27"/>
      <c r="CA27" s="27"/>
      <c r="CB27" s="27"/>
      <c r="CC27" s="27"/>
      <c r="CD27" s="27"/>
      <c r="CE27" s="27"/>
      <c r="CF27" s="79">
        <v>1</v>
      </c>
      <c r="CG27" s="27"/>
      <c r="CH27" s="27"/>
      <c r="CI27" s="27">
        <v>1</v>
      </c>
      <c r="CJ27" s="27">
        <v>1</v>
      </c>
      <c r="CK27" s="27"/>
      <c r="CL27" s="27"/>
      <c r="CM27" s="27"/>
      <c r="CN27" s="27"/>
      <c r="CO27" s="79">
        <v>2</v>
      </c>
      <c r="CP27" s="75"/>
      <c r="CQ27" s="75"/>
      <c r="CR27" s="75"/>
      <c r="CS27" s="75">
        <v>1</v>
      </c>
      <c r="CT27" s="75"/>
      <c r="CU27" s="75"/>
      <c r="CV27" s="75"/>
      <c r="CW27" s="75"/>
      <c r="CX27" s="27">
        <v>1</v>
      </c>
      <c r="CY27" s="75"/>
      <c r="CZ27" s="75"/>
      <c r="DA27" s="75"/>
      <c r="DB27" s="75"/>
      <c r="DC27" s="75"/>
      <c r="DD27" s="75"/>
      <c r="DE27" s="75"/>
      <c r="DF27" s="78"/>
      <c r="DG27" s="79"/>
      <c r="DH27" s="27"/>
      <c r="DI27" s="27"/>
      <c r="DJ27" s="27"/>
      <c r="DK27" s="27"/>
      <c r="DL27" s="27"/>
      <c r="DM27" s="27"/>
      <c r="DN27" s="27"/>
      <c r="DO27" s="27"/>
      <c r="DP27" s="79"/>
      <c r="DQ27" s="80">
        <f t="shared" si="10"/>
        <v>1</v>
      </c>
      <c r="DR27" s="80">
        <f t="shared" si="10"/>
        <v>0</v>
      </c>
      <c r="DS27" s="80">
        <f t="shared" si="10"/>
        <v>1</v>
      </c>
      <c r="DT27" s="80">
        <f t="shared" si="10"/>
        <v>2</v>
      </c>
      <c r="DU27" s="80">
        <f t="shared" si="10"/>
        <v>0</v>
      </c>
      <c r="DV27" s="80">
        <f t="shared" si="10"/>
        <v>0</v>
      </c>
      <c r="DW27" s="80"/>
      <c r="DX27" s="80"/>
      <c r="DY27" s="80">
        <f t="shared" si="6"/>
        <v>4</v>
      </c>
      <c r="DZ27" s="13"/>
      <c r="EA27" s="13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I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1</v>
      </c>
      <c r="FB27" s="1">
        <v>0</v>
      </c>
      <c r="FC27" s="1">
        <v>0</v>
      </c>
      <c r="FD27" s="1">
        <v>1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GH27" s="1">
        <v>0</v>
      </c>
      <c r="GJ27" s="17">
        <f t="shared" si="11"/>
        <v>1</v>
      </c>
      <c r="GK27" s="17">
        <f t="shared" si="11"/>
        <v>0</v>
      </c>
      <c r="GL27" s="17">
        <f t="shared" si="11"/>
        <v>1</v>
      </c>
      <c r="GM27" s="17">
        <f t="shared" si="11"/>
        <v>2</v>
      </c>
      <c r="GN27" s="17">
        <f t="shared" si="11"/>
        <v>0</v>
      </c>
      <c r="GO27" s="17">
        <f t="shared" si="11"/>
        <v>1</v>
      </c>
      <c r="GP27" s="17">
        <f t="shared" si="7"/>
        <v>5</v>
      </c>
    </row>
    <row r="28" spans="1:198" ht="22.5" customHeight="1" x14ac:dyDescent="0.35">
      <c r="A28" s="3">
        <v>23</v>
      </c>
      <c r="B28" s="4" t="s">
        <v>22</v>
      </c>
      <c r="C28" s="7" t="s">
        <v>57</v>
      </c>
      <c r="D28" s="7"/>
      <c r="E28" s="7"/>
      <c r="F28" s="7"/>
      <c r="G28" s="7"/>
      <c r="H28" s="7"/>
      <c r="I28" s="7"/>
      <c r="J28" s="7"/>
      <c r="K28" s="7"/>
      <c r="L28" s="7"/>
      <c r="M28" s="75"/>
      <c r="N28" s="75"/>
      <c r="O28" s="75"/>
      <c r="P28" s="75"/>
      <c r="Q28" s="75"/>
      <c r="R28" s="75"/>
      <c r="S28" s="75"/>
      <c r="T28" s="75"/>
      <c r="U28" s="76">
        <v>0</v>
      </c>
      <c r="V28" s="15"/>
      <c r="W28" s="15"/>
      <c r="X28" s="15"/>
      <c r="Y28" s="15"/>
      <c r="Z28" s="15"/>
      <c r="AA28" s="15"/>
      <c r="AB28" s="15"/>
      <c r="AC28" s="15"/>
      <c r="AD28" s="77">
        <v>0</v>
      </c>
      <c r="AE28" s="75"/>
      <c r="AF28" s="75"/>
      <c r="AG28" s="75"/>
      <c r="AH28" s="75"/>
      <c r="AI28" s="75"/>
      <c r="AJ28" s="75"/>
      <c r="AK28" s="75"/>
      <c r="AL28" s="16"/>
      <c r="AM28" s="79">
        <f t="shared" si="9"/>
        <v>0</v>
      </c>
      <c r="AN28" s="15"/>
      <c r="AO28" s="15"/>
      <c r="AP28" s="15"/>
      <c r="AQ28" s="15"/>
      <c r="AR28" s="15"/>
      <c r="AS28" s="15"/>
      <c r="AT28" s="15"/>
      <c r="AU28" s="15"/>
      <c r="AV28" s="77">
        <v>0</v>
      </c>
      <c r="AW28" s="75"/>
      <c r="AX28" s="75"/>
      <c r="AY28" s="75"/>
      <c r="AZ28" s="75"/>
      <c r="BA28" s="75"/>
      <c r="BB28" s="75"/>
      <c r="BC28" s="75"/>
      <c r="BD28" s="75"/>
      <c r="BE28" s="79">
        <f t="shared" si="12"/>
        <v>0</v>
      </c>
      <c r="BF28" s="78"/>
      <c r="BG28" s="78"/>
      <c r="BH28" s="78"/>
      <c r="BI28" s="78"/>
      <c r="BJ28" s="78"/>
      <c r="BK28" s="78"/>
      <c r="BL28" s="78"/>
      <c r="BM28" s="78"/>
      <c r="BN28" s="79">
        <v>0</v>
      </c>
      <c r="BO28" s="27"/>
      <c r="BP28" s="27"/>
      <c r="BQ28" s="27"/>
      <c r="BR28" s="27"/>
      <c r="BS28" s="27">
        <v>3</v>
      </c>
      <c r="BT28" s="27">
        <v>2</v>
      </c>
      <c r="BU28" s="27"/>
      <c r="BV28" s="27"/>
      <c r="BW28" s="79">
        <v>5</v>
      </c>
      <c r="BX28" s="27"/>
      <c r="BY28" s="27"/>
      <c r="BZ28" s="27">
        <v>2</v>
      </c>
      <c r="CA28" s="27">
        <v>1</v>
      </c>
      <c r="CB28" s="27"/>
      <c r="CC28" s="27"/>
      <c r="CD28" s="27"/>
      <c r="CE28" s="27"/>
      <c r="CF28" s="79">
        <v>3</v>
      </c>
      <c r="CG28" s="27"/>
      <c r="CH28" s="27"/>
      <c r="CI28" s="27"/>
      <c r="CJ28" s="27"/>
      <c r="CK28" s="27"/>
      <c r="CL28" s="27"/>
      <c r="CM28" s="27"/>
      <c r="CN28" s="27"/>
      <c r="CO28" s="79">
        <v>0</v>
      </c>
      <c r="CP28" s="75"/>
      <c r="CQ28" s="75"/>
      <c r="CR28" s="75"/>
      <c r="CS28" s="75"/>
      <c r="CT28" s="75"/>
      <c r="CU28" s="75"/>
      <c r="CV28" s="75"/>
      <c r="CW28" s="75"/>
      <c r="CX28" s="27">
        <v>0</v>
      </c>
      <c r="CY28" s="75"/>
      <c r="CZ28" s="75"/>
      <c r="DA28" s="75"/>
      <c r="DB28" s="75"/>
      <c r="DC28" s="75"/>
      <c r="DD28" s="75"/>
      <c r="DE28" s="75"/>
      <c r="DF28" s="16"/>
      <c r="DG28" s="79"/>
      <c r="DH28" s="27"/>
      <c r="DI28" s="27"/>
      <c r="DJ28" s="27"/>
      <c r="DK28" s="27"/>
      <c r="DL28" s="27"/>
      <c r="DM28" s="27"/>
      <c r="DN28" s="27"/>
      <c r="DO28" s="27"/>
      <c r="DP28" s="79"/>
      <c r="DQ28" s="80">
        <f t="shared" si="10"/>
        <v>0</v>
      </c>
      <c r="DR28" s="80">
        <f t="shared" si="10"/>
        <v>0</v>
      </c>
      <c r="DS28" s="80">
        <f t="shared" si="10"/>
        <v>2</v>
      </c>
      <c r="DT28" s="80">
        <f t="shared" si="10"/>
        <v>1</v>
      </c>
      <c r="DU28" s="80">
        <f t="shared" si="10"/>
        <v>3</v>
      </c>
      <c r="DV28" s="80">
        <f t="shared" si="10"/>
        <v>2</v>
      </c>
      <c r="DW28" s="80"/>
      <c r="DX28" s="80"/>
      <c r="DY28" s="80">
        <f t="shared" si="6"/>
        <v>8</v>
      </c>
      <c r="EA28" s="1">
        <v>0</v>
      </c>
      <c r="EB28" s="1">
        <v>0</v>
      </c>
      <c r="EC28" s="1">
        <v>0</v>
      </c>
      <c r="ED28" s="1">
        <v>0</v>
      </c>
      <c r="EE28" s="1">
        <v>1</v>
      </c>
      <c r="EF28" s="1">
        <v>1</v>
      </c>
      <c r="EI28" s="1">
        <v>2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GH28" s="1">
        <v>0</v>
      </c>
      <c r="GJ28" s="17">
        <f t="shared" si="11"/>
        <v>0</v>
      </c>
      <c r="GK28" s="17">
        <f t="shared" si="11"/>
        <v>0</v>
      </c>
      <c r="GL28" s="17">
        <f t="shared" si="11"/>
        <v>2</v>
      </c>
      <c r="GM28" s="17">
        <f t="shared" si="11"/>
        <v>1</v>
      </c>
      <c r="GN28" s="17">
        <f t="shared" si="11"/>
        <v>4</v>
      </c>
      <c r="GO28" s="17">
        <f t="shared" si="11"/>
        <v>3</v>
      </c>
      <c r="GP28" s="17">
        <f t="shared" si="7"/>
        <v>10</v>
      </c>
    </row>
    <row r="29" spans="1:198" ht="22.5" customHeight="1" x14ac:dyDescent="0.35">
      <c r="A29" s="3">
        <v>24</v>
      </c>
      <c r="B29" s="4" t="s">
        <v>23</v>
      </c>
      <c r="C29" s="7" t="s">
        <v>58</v>
      </c>
      <c r="D29" s="7"/>
      <c r="E29" s="7"/>
      <c r="F29" s="7"/>
      <c r="G29" s="7"/>
      <c r="H29" s="7"/>
      <c r="I29" s="7"/>
      <c r="J29" s="7"/>
      <c r="K29" s="7"/>
      <c r="L29" s="7"/>
      <c r="M29" s="75"/>
      <c r="N29" s="75"/>
      <c r="O29" s="75"/>
      <c r="P29" s="75"/>
      <c r="Q29" s="75"/>
      <c r="R29" s="75"/>
      <c r="S29" s="75"/>
      <c r="T29" s="75"/>
      <c r="U29" s="76">
        <v>0</v>
      </c>
      <c r="V29" s="15"/>
      <c r="W29" s="15"/>
      <c r="X29" s="15"/>
      <c r="Y29" s="15"/>
      <c r="Z29" s="15"/>
      <c r="AA29" s="15"/>
      <c r="AB29" s="15"/>
      <c r="AC29" s="15"/>
      <c r="AD29" s="77">
        <v>0</v>
      </c>
      <c r="AE29" s="75"/>
      <c r="AF29" s="75"/>
      <c r="AG29" s="75"/>
      <c r="AH29" s="75"/>
      <c r="AI29" s="75"/>
      <c r="AJ29" s="75"/>
      <c r="AK29" s="75"/>
      <c r="AL29" s="16"/>
      <c r="AM29" s="79">
        <f t="shared" si="9"/>
        <v>0</v>
      </c>
      <c r="AN29" s="15"/>
      <c r="AO29" s="15"/>
      <c r="AP29" s="15"/>
      <c r="AQ29" s="15"/>
      <c r="AR29" s="15"/>
      <c r="AS29" s="15"/>
      <c r="AT29" s="15"/>
      <c r="AU29" s="15"/>
      <c r="AV29" s="77">
        <v>0</v>
      </c>
      <c r="AW29" s="75"/>
      <c r="AX29" s="75"/>
      <c r="AY29" s="75"/>
      <c r="AZ29" s="75"/>
      <c r="BA29" s="75"/>
      <c r="BB29" s="75"/>
      <c r="BC29" s="75"/>
      <c r="BD29" s="75"/>
      <c r="BE29" s="79">
        <f t="shared" si="12"/>
        <v>0</v>
      </c>
      <c r="BF29" s="78">
        <v>1</v>
      </c>
      <c r="BG29" s="78"/>
      <c r="BH29" s="78">
        <v>11</v>
      </c>
      <c r="BI29" s="78">
        <v>14</v>
      </c>
      <c r="BJ29" s="78">
        <v>47</v>
      </c>
      <c r="BK29" s="78">
        <v>29</v>
      </c>
      <c r="BL29" s="78"/>
      <c r="BM29" s="78"/>
      <c r="BN29" s="79">
        <v>102</v>
      </c>
      <c r="BO29" s="27">
        <v>9</v>
      </c>
      <c r="BP29" s="27">
        <v>8</v>
      </c>
      <c r="BQ29" s="27">
        <v>7</v>
      </c>
      <c r="BR29" s="27">
        <v>7</v>
      </c>
      <c r="BS29" s="27">
        <v>46</v>
      </c>
      <c r="BT29" s="27">
        <v>49</v>
      </c>
      <c r="BU29" s="27"/>
      <c r="BV29" s="27"/>
      <c r="BW29" s="79">
        <v>126</v>
      </c>
      <c r="BX29" s="27">
        <v>18</v>
      </c>
      <c r="BY29" s="27">
        <v>16</v>
      </c>
      <c r="BZ29" s="27">
        <v>9</v>
      </c>
      <c r="CA29" s="27">
        <v>8</v>
      </c>
      <c r="CB29" s="27">
        <v>56</v>
      </c>
      <c r="CC29" s="27">
        <v>60</v>
      </c>
      <c r="CD29" s="27"/>
      <c r="CE29" s="27"/>
      <c r="CF29" s="79">
        <v>167</v>
      </c>
      <c r="CG29" s="27">
        <v>18</v>
      </c>
      <c r="CH29" s="27">
        <v>5</v>
      </c>
      <c r="CI29" s="27"/>
      <c r="CJ29" s="27">
        <v>3</v>
      </c>
      <c r="CK29" s="27">
        <v>64</v>
      </c>
      <c r="CL29" s="27">
        <v>51</v>
      </c>
      <c r="CM29" s="27"/>
      <c r="CN29" s="27"/>
      <c r="CO29" s="79">
        <v>141</v>
      </c>
      <c r="CP29" s="75">
        <v>6</v>
      </c>
      <c r="CQ29" s="75">
        <v>5</v>
      </c>
      <c r="CR29" s="75">
        <v>7</v>
      </c>
      <c r="CS29" s="75">
        <v>4</v>
      </c>
      <c r="CT29" s="75">
        <v>79</v>
      </c>
      <c r="CU29" s="75">
        <v>61</v>
      </c>
      <c r="CV29" s="75"/>
      <c r="CW29" s="75"/>
      <c r="CX29" s="27">
        <v>162</v>
      </c>
      <c r="CY29" s="75"/>
      <c r="CZ29" s="75"/>
      <c r="DA29" s="75"/>
      <c r="DB29" s="75"/>
      <c r="DC29" s="75"/>
      <c r="DD29" s="75"/>
      <c r="DE29" s="75"/>
      <c r="DF29" s="16"/>
      <c r="DG29" s="79"/>
      <c r="DH29" s="27"/>
      <c r="DI29" s="27"/>
      <c r="DJ29" s="27"/>
      <c r="DK29" s="27"/>
      <c r="DL29" s="27"/>
      <c r="DM29" s="27"/>
      <c r="DN29" s="27"/>
      <c r="DO29" s="27"/>
      <c r="DP29" s="79"/>
      <c r="DQ29" s="80">
        <f t="shared" si="10"/>
        <v>52</v>
      </c>
      <c r="DR29" s="80">
        <f t="shared" si="10"/>
        <v>34</v>
      </c>
      <c r="DS29" s="80">
        <f t="shared" si="10"/>
        <v>34</v>
      </c>
      <c r="DT29" s="80">
        <f t="shared" si="10"/>
        <v>36</v>
      </c>
      <c r="DU29" s="80">
        <f t="shared" si="10"/>
        <v>292</v>
      </c>
      <c r="DV29" s="80">
        <f t="shared" si="10"/>
        <v>250</v>
      </c>
      <c r="DW29" s="80"/>
      <c r="DX29" s="80"/>
      <c r="DY29" s="80">
        <f t="shared" si="6"/>
        <v>698</v>
      </c>
      <c r="EA29" s="1">
        <v>1</v>
      </c>
      <c r="EB29" s="1">
        <v>0</v>
      </c>
      <c r="EC29" s="1">
        <v>2</v>
      </c>
      <c r="ED29" s="1">
        <v>1</v>
      </c>
      <c r="EE29" s="1">
        <v>8</v>
      </c>
      <c r="EF29" s="1">
        <v>5</v>
      </c>
      <c r="EI29" s="1">
        <v>17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V29" s="1">
        <v>1</v>
      </c>
      <c r="EW29" s="1">
        <v>3</v>
      </c>
      <c r="EX29" s="1">
        <v>7</v>
      </c>
      <c r="EY29" s="1">
        <v>9</v>
      </c>
      <c r="EZ29" s="1">
        <v>7</v>
      </c>
      <c r="FA29" s="1">
        <v>11</v>
      </c>
      <c r="FB29" s="1">
        <v>0</v>
      </c>
      <c r="FC29" s="1">
        <v>0</v>
      </c>
      <c r="FD29" s="1">
        <v>38</v>
      </c>
      <c r="FF29" s="1">
        <v>0</v>
      </c>
      <c r="FG29" s="1">
        <v>0</v>
      </c>
      <c r="FH29" s="1">
        <v>3</v>
      </c>
      <c r="FI29" s="1">
        <v>4</v>
      </c>
      <c r="FJ29" s="1">
        <v>0</v>
      </c>
      <c r="FK29" s="1">
        <v>0</v>
      </c>
      <c r="FL29" s="1">
        <v>0</v>
      </c>
      <c r="FM29" s="1">
        <v>0</v>
      </c>
      <c r="FN29" s="1">
        <v>7</v>
      </c>
      <c r="FP29" s="1">
        <v>2</v>
      </c>
      <c r="FQ29" s="1">
        <v>0</v>
      </c>
      <c r="FR29" s="1">
        <v>1</v>
      </c>
      <c r="FS29" s="1">
        <v>1</v>
      </c>
      <c r="FT29" s="1">
        <v>3</v>
      </c>
      <c r="FU29" s="1">
        <v>1</v>
      </c>
      <c r="FV29" s="1">
        <v>0</v>
      </c>
      <c r="FW29" s="1">
        <v>0</v>
      </c>
      <c r="FX29" s="1">
        <v>8</v>
      </c>
      <c r="GA29" s="1">
        <v>1</v>
      </c>
      <c r="GD29" s="1">
        <v>4</v>
      </c>
      <c r="GE29" s="1">
        <v>5</v>
      </c>
      <c r="GH29" s="1">
        <v>10</v>
      </c>
      <c r="GJ29" s="17">
        <f t="shared" si="11"/>
        <v>56</v>
      </c>
      <c r="GK29" s="17">
        <f t="shared" si="11"/>
        <v>38</v>
      </c>
      <c r="GL29" s="17">
        <f t="shared" si="11"/>
        <v>47</v>
      </c>
      <c r="GM29" s="17">
        <f t="shared" si="11"/>
        <v>51</v>
      </c>
      <c r="GN29" s="17">
        <f t="shared" si="11"/>
        <v>314</v>
      </c>
      <c r="GO29" s="17">
        <f t="shared" si="11"/>
        <v>272</v>
      </c>
      <c r="GP29" s="17">
        <f t="shared" si="7"/>
        <v>778</v>
      </c>
    </row>
    <row r="30" spans="1:198" ht="22.5" customHeight="1" x14ac:dyDescent="0.35">
      <c r="A30" s="3">
        <v>25</v>
      </c>
      <c r="B30" s="4" t="s">
        <v>24</v>
      </c>
      <c r="C30" s="7" t="s">
        <v>59</v>
      </c>
      <c r="D30" s="7"/>
      <c r="E30" s="7"/>
      <c r="F30" s="7"/>
      <c r="G30" s="7"/>
      <c r="H30" s="7"/>
      <c r="I30" s="7"/>
      <c r="J30" s="7"/>
      <c r="K30" s="7"/>
      <c r="L30" s="7"/>
      <c r="M30" s="75"/>
      <c r="N30" s="75"/>
      <c r="O30" s="75"/>
      <c r="P30" s="75"/>
      <c r="Q30" s="75"/>
      <c r="R30" s="75"/>
      <c r="S30" s="75"/>
      <c r="T30" s="75"/>
      <c r="U30" s="76"/>
      <c r="V30" s="15"/>
      <c r="W30" s="15"/>
      <c r="X30" s="15"/>
      <c r="Y30" s="15"/>
      <c r="Z30" s="15"/>
      <c r="AA30" s="15"/>
      <c r="AB30" s="15"/>
      <c r="AC30" s="15"/>
      <c r="AD30" s="77">
        <v>0</v>
      </c>
      <c r="AE30" s="75"/>
      <c r="AF30" s="75"/>
      <c r="AG30" s="75"/>
      <c r="AH30" s="75"/>
      <c r="AI30" s="75"/>
      <c r="AJ30" s="75"/>
      <c r="AK30" s="75"/>
      <c r="AL30" s="16"/>
      <c r="AM30" s="79">
        <f t="shared" si="9"/>
        <v>0</v>
      </c>
      <c r="AN30" s="15"/>
      <c r="AO30" s="15"/>
      <c r="AP30" s="15"/>
      <c r="AQ30" s="15"/>
      <c r="AR30" s="15"/>
      <c r="AS30" s="15"/>
      <c r="AT30" s="15"/>
      <c r="AU30" s="15"/>
      <c r="AV30" s="77">
        <v>0</v>
      </c>
      <c r="AW30" s="75"/>
      <c r="AX30" s="75"/>
      <c r="AY30" s="75"/>
      <c r="AZ30" s="75"/>
      <c r="BA30" s="75"/>
      <c r="BB30" s="75"/>
      <c r="BC30" s="75"/>
      <c r="BD30" s="75"/>
      <c r="BE30" s="79">
        <f t="shared" si="12"/>
        <v>0</v>
      </c>
      <c r="BF30" s="78"/>
      <c r="BG30" s="78"/>
      <c r="BH30" s="78"/>
      <c r="BI30" s="78"/>
      <c r="BJ30" s="78"/>
      <c r="BK30" s="78"/>
      <c r="BL30" s="78"/>
      <c r="BM30" s="78"/>
      <c r="BN30" s="79">
        <v>0</v>
      </c>
      <c r="BO30" s="27"/>
      <c r="BP30" s="27"/>
      <c r="BQ30" s="27"/>
      <c r="BR30" s="27">
        <v>1</v>
      </c>
      <c r="BS30" s="27"/>
      <c r="BT30" s="27"/>
      <c r="BU30" s="27"/>
      <c r="BV30" s="27"/>
      <c r="BW30" s="79">
        <v>1</v>
      </c>
      <c r="BX30" s="27"/>
      <c r="BY30" s="27"/>
      <c r="BZ30" s="27"/>
      <c r="CA30" s="27"/>
      <c r="CB30" s="27"/>
      <c r="CC30" s="27"/>
      <c r="CD30" s="27"/>
      <c r="CE30" s="27"/>
      <c r="CF30" s="79">
        <v>0</v>
      </c>
      <c r="CG30" s="27"/>
      <c r="CH30" s="27"/>
      <c r="CI30" s="27"/>
      <c r="CJ30" s="27"/>
      <c r="CK30" s="27"/>
      <c r="CL30" s="27"/>
      <c r="CM30" s="27"/>
      <c r="CN30" s="27"/>
      <c r="CO30" s="79">
        <v>0</v>
      </c>
      <c r="CP30" s="75">
        <v>1</v>
      </c>
      <c r="CQ30" s="75">
        <v>1</v>
      </c>
      <c r="CR30" s="75"/>
      <c r="CS30" s="75"/>
      <c r="CT30" s="75"/>
      <c r="CU30" s="75">
        <v>1</v>
      </c>
      <c r="CV30" s="75"/>
      <c r="CW30" s="75"/>
      <c r="CX30" s="27">
        <v>3</v>
      </c>
      <c r="CY30" s="75"/>
      <c r="CZ30" s="75"/>
      <c r="DA30" s="75"/>
      <c r="DB30" s="75"/>
      <c r="DC30" s="75"/>
      <c r="DD30" s="75"/>
      <c r="DE30" s="75"/>
      <c r="DF30" s="16"/>
      <c r="DG30" s="79"/>
      <c r="DH30" s="27"/>
      <c r="DI30" s="27"/>
      <c r="DJ30" s="27"/>
      <c r="DK30" s="27"/>
      <c r="DL30" s="27"/>
      <c r="DM30" s="27"/>
      <c r="DN30" s="27"/>
      <c r="DO30" s="27"/>
      <c r="DP30" s="79"/>
      <c r="DQ30" s="80">
        <f t="shared" si="10"/>
        <v>1</v>
      </c>
      <c r="DR30" s="80">
        <f t="shared" si="10"/>
        <v>1</v>
      </c>
      <c r="DS30" s="80">
        <f t="shared" si="10"/>
        <v>0</v>
      </c>
      <c r="DT30" s="80">
        <f t="shared" si="10"/>
        <v>1</v>
      </c>
      <c r="DU30" s="80">
        <f t="shared" si="10"/>
        <v>0</v>
      </c>
      <c r="DV30" s="80">
        <f t="shared" si="10"/>
        <v>1</v>
      </c>
      <c r="DW30" s="80"/>
      <c r="DX30" s="80"/>
      <c r="DY30" s="80">
        <f t="shared" si="6"/>
        <v>4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I30" s="1">
        <v>0</v>
      </c>
      <c r="EK30" s="1">
        <v>0</v>
      </c>
      <c r="EL30" s="1">
        <v>0</v>
      </c>
      <c r="EM30" s="1">
        <v>0</v>
      </c>
      <c r="EN30" s="1">
        <v>1</v>
      </c>
      <c r="EO30" s="1">
        <v>0</v>
      </c>
      <c r="EP30" s="1">
        <v>0</v>
      </c>
      <c r="EQ30" s="1">
        <v>0</v>
      </c>
      <c r="ER30" s="1">
        <v>0</v>
      </c>
      <c r="ES30" s="1">
        <v>1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P30" s="1">
        <v>1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1</v>
      </c>
      <c r="GH30" s="1">
        <v>0</v>
      </c>
      <c r="GJ30" s="17">
        <f t="shared" si="11"/>
        <v>2</v>
      </c>
      <c r="GK30" s="17">
        <f t="shared" si="11"/>
        <v>1</v>
      </c>
      <c r="GL30" s="17">
        <f t="shared" si="11"/>
        <v>0</v>
      </c>
      <c r="GM30" s="17">
        <f t="shared" si="11"/>
        <v>2</v>
      </c>
      <c r="GN30" s="17">
        <f t="shared" si="11"/>
        <v>0</v>
      </c>
      <c r="GO30" s="17">
        <f t="shared" si="11"/>
        <v>1</v>
      </c>
      <c r="GP30" s="17">
        <f t="shared" si="7"/>
        <v>6</v>
      </c>
    </row>
    <row r="31" spans="1:198" ht="22.5" customHeight="1" x14ac:dyDescent="0.35">
      <c r="A31" s="3">
        <v>26</v>
      </c>
      <c r="B31" s="8" t="s">
        <v>25</v>
      </c>
      <c r="C31" s="5" t="s">
        <v>60</v>
      </c>
      <c r="D31" s="5"/>
      <c r="E31" s="5"/>
      <c r="F31" s="5"/>
      <c r="G31" s="5"/>
      <c r="H31" s="5"/>
      <c r="I31" s="5"/>
      <c r="J31" s="5"/>
      <c r="K31" s="5"/>
      <c r="L31" s="5"/>
      <c r="M31" s="75"/>
      <c r="N31" s="75"/>
      <c r="O31" s="75"/>
      <c r="P31" s="75"/>
      <c r="Q31" s="75"/>
      <c r="R31" s="75"/>
      <c r="S31" s="75"/>
      <c r="T31" s="75"/>
      <c r="U31" s="76">
        <v>0</v>
      </c>
      <c r="V31" s="15"/>
      <c r="W31" s="15"/>
      <c r="X31" s="15"/>
      <c r="Y31" s="15"/>
      <c r="Z31" s="15"/>
      <c r="AA31" s="15"/>
      <c r="AB31" s="15"/>
      <c r="AC31" s="15"/>
      <c r="AD31" s="77">
        <v>0</v>
      </c>
      <c r="AE31" s="75"/>
      <c r="AF31" s="75"/>
      <c r="AG31" s="75"/>
      <c r="AH31" s="75"/>
      <c r="AI31" s="75"/>
      <c r="AJ31" s="75"/>
      <c r="AK31" s="75"/>
      <c r="AL31" s="16"/>
      <c r="AM31" s="79">
        <f t="shared" si="9"/>
        <v>0</v>
      </c>
      <c r="AN31" s="15"/>
      <c r="AO31" s="15"/>
      <c r="AP31" s="15"/>
      <c r="AQ31" s="15"/>
      <c r="AR31" s="15"/>
      <c r="AS31" s="15"/>
      <c r="AT31" s="15"/>
      <c r="AU31" s="15"/>
      <c r="AV31" s="77">
        <v>0</v>
      </c>
      <c r="AW31" s="75"/>
      <c r="AX31" s="75"/>
      <c r="AY31" s="75"/>
      <c r="AZ31" s="75"/>
      <c r="BA31" s="75"/>
      <c r="BB31" s="75"/>
      <c r="BC31" s="75"/>
      <c r="BD31" s="75"/>
      <c r="BE31" s="79">
        <f t="shared" si="12"/>
        <v>0</v>
      </c>
      <c r="BF31" s="78"/>
      <c r="BG31" s="78"/>
      <c r="BH31" s="78"/>
      <c r="BI31" s="78"/>
      <c r="BJ31" s="78"/>
      <c r="BK31" s="78"/>
      <c r="BL31" s="78"/>
      <c r="BM31" s="78"/>
      <c r="BN31" s="79">
        <v>0</v>
      </c>
      <c r="BO31" s="27"/>
      <c r="BP31" s="27"/>
      <c r="BQ31" s="27"/>
      <c r="BR31" s="27">
        <v>1</v>
      </c>
      <c r="BS31" s="27"/>
      <c r="BT31" s="27">
        <v>2</v>
      </c>
      <c r="BU31" s="27"/>
      <c r="BV31" s="27"/>
      <c r="BW31" s="79">
        <v>3</v>
      </c>
      <c r="BX31" s="27"/>
      <c r="BY31" s="27"/>
      <c r="BZ31" s="27"/>
      <c r="CA31" s="27"/>
      <c r="CB31" s="27"/>
      <c r="CC31" s="27"/>
      <c r="CD31" s="27"/>
      <c r="CE31" s="27"/>
      <c r="CF31" s="79">
        <v>0</v>
      </c>
      <c r="CG31" s="27">
        <v>1</v>
      </c>
      <c r="CH31" s="27">
        <v>1</v>
      </c>
      <c r="CI31" s="27"/>
      <c r="CJ31" s="27">
        <v>2</v>
      </c>
      <c r="CK31" s="27"/>
      <c r="CL31" s="27">
        <v>1</v>
      </c>
      <c r="CM31" s="27"/>
      <c r="CN31" s="27"/>
      <c r="CO31" s="79">
        <v>5</v>
      </c>
      <c r="CP31" s="75">
        <v>1</v>
      </c>
      <c r="CQ31" s="75"/>
      <c r="CR31" s="75">
        <v>1</v>
      </c>
      <c r="CS31" s="75"/>
      <c r="CT31" s="75"/>
      <c r="CU31" s="75"/>
      <c r="CV31" s="75"/>
      <c r="CW31" s="75"/>
      <c r="CX31" s="27">
        <v>2</v>
      </c>
      <c r="CY31" s="75"/>
      <c r="CZ31" s="75"/>
      <c r="DA31" s="75"/>
      <c r="DB31" s="75"/>
      <c r="DC31" s="75"/>
      <c r="DD31" s="75"/>
      <c r="DE31" s="75"/>
      <c r="DF31" s="16"/>
      <c r="DG31" s="79"/>
      <c r="DH31" s="27"/>
      <c r="DI31" s="27"/>
      <c r="DJ31" s="27"/>
      <c r="DK31" s="27"/>
      <c r="DL31" s="27"/>
      <c r="DM31" s="27"/>
      <c r="DN31" s="27"/>
      <c r="DO31" s="27"/>
      <c r="DP31" s="79"/>
      <c r="DQ31" s="80">
        <f t="shared" si="10"/>
        <v>2</v>
      </c>
      <c r="DR31" s="80">
        <f t="shared" si="10"/>
        <v>1</v>
      </c>
      <c r="DS31" s="80">
        <f t="shared" si="10"/>
        <v>1</v>
      </c>
      <c r="DT31" s="80">
        <f t="shared" si="10"/>
        <v>3</v>
      </c>
      <c r="DU31" s="80">
        <f t="shared" si="10"/>
        <v>0</v>
      </c>
      <c r="DV31" s="80">
        <f t="shared" si="10"/>
        <v>3</v>
      </c>
      <c r="DW31" s="80"/>
      <c r="DX31" s="80"/>
      <c r="DY31" s="80">
        <f t="shared" si="6"/>
        <v>10</v>
      </c>
      <c r="EA31" s="1">
        <v>0</v>
      </c>
      <c r="EB31" s="1">
        <v>1</v>
      </c>
      <c r="EC31" s="1">
        <v>0</v>
      </c>
      <c r="ED31" s="1">
        <v>0</v>
      </c>
      <c r="EE31" s="1">
        <v>0</v>
      </c>
      <c r="EF31" s="1">
        <v>0</v>
      </c>
      <c r="EI31" s="1">
        <v>1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GH31" s="1">
        <v>0</v>
      </c>
      <c r="GJ31" s="17">
        <f t="shared" si="11"/>
        <v>2</v>
      </c>
      <c r="GK31" s="17">
        <f t="shared" si="11"/>
        <v>2</v>
      </c>
      <c r="GL31" s="17">
        <f t="shared" si="11"/>
        <v>1</v>
      </c>
      <c r="GM31" s="17">
        <f t="shared" si="11"/>
        <v>3</v>
      </c>
      <c r="GN31" s="17">
        <f t="shared" si="11"/>
        <v>0</v>
      </c>
      <c r="GO31" s="17">
        <f t="shared" si="11"/>
        <v>3</v>
      </c>
      <c r="GP31" s="17">
        <f t="shared" si="7"/>
        <v>11</v>
      </c>
    </row>
    <row r="32" spans="1:198" ht="22.5" customHeight="1" x14ac:dyDescent="0.35">
      <c r="A32" s="3">
        <v>27</v>
      </c>
      <c r="B32" s="4" t="s">
        <v>26</v>
      </c>
      <c r="C32" s="7" t="s">
        <v>61</v>
      </c>
      <c r="D32" s="7"/>
      <c r="E32" s="7"/>
      <c r="F32" s="7"/>
      <c r="G32" s="7"/>
      <c r="H32" s="7"/>
      <c r="I32" s="7"/>
      <c r="J32" s="7"/>
      <c r="K32" s="7"/>
      <c r="L32" s="7"/>
      <c r="M32" s="75"/>
      <c r="N32" s="75"/>
      <c r="O32" s="75"/>
      <c r="P32" s="75"/>
      <c r="Q32" s="75"/>
      <c r="R32" s="75"/>
      <c r="S32" s="75"/>
      <c r="T32" s="75"/>
      <c r="U32" s="76">
        <v>0</v>
      </c>
      <c r="V32" s="15"/>
      <c r="W32" s="15"/>
      <c r="X32" s="15"/>
      <c r="Y32" s="15"/>
      <c r="Z32" s="15"/>
      <c r="AA32" s="15"/>
      <c r="AB32" s="15"/>
      <c r="AC32" s="15"/>
      <c r="AD32" s="77">
        <v>0</v>
      </c>
      <c r="AE32" s="75"/>
      <c r="AF32" s="75"/>
      <c r="AG32" s="75"/>
      <c r="AH32" s="75"/>
      <c r="AI32" s="75"/>
      <c r="AJ32" s="75"/>
      <c r="AK32" s="75"/>
      <c r="AL32" s="16"/>
      <c r="AM32" s="79">
        <f t="shared" si="9"/>
        <v>0</v>
      </c>
      <c r="AN32" s="15"/>
      <c r="AO32" s="15"/>
      <c r="AP32" s="15"/>
      <c r="AQ32" s="15"/>
      <c r="AR32" s="15"/>
      <c r="AS32" s="15"/>
      <c r="AT32" s="15"/>
      <c r="AU32" s="15"/>
      <c r="AV32" s="77"/>
      <c r="AW32" s="75"/>
      <c r="AX32" s="75"/>
      <c r="AY32" s="75"/>
      <c r="AZ32" s="75"/>
      <c r="BA32" s="75"/>
      <c r="BB32" s="75"/>
      <c r="BC32" s="75"/>
      <c r="BD32" s="75"/>
      <c r="BE32" s="79">
        <f t="shared" si="12"/>
        <v>0</v>
      </c>
      <c r="BF32" s="78"/>
      <c r="BG32" s="78"/>
      <c r="BH32" s="78"/>
      <c r="BI32" s="78">
        <v>1</v>
      </c>
      <c r="BJ32" s="78"/>
      <c r="BK32" s="78">
        <v>1</v>
      </c>
      <c r="BL32" s="78"/>
      <c r="BM32" s="78"/>
      <c r="BN32" s="79">
        <v>2</v>
      </c>
      <c r="BO32" s="27"/>
      <c r="BP32" s="27"/>
      <c r="BQ32" s="27">
        <v>1</v>
      </c>
      <c r="BR32" s="27">
        <v>1</v>
      </c>
      <c r="BS32" s="27"/>
      <c r="BT32" s="27">
        <v>1</v>
      </c>
      <c r="BU32" s="27"/>
      <c r="BV32" s="27"/>
      <c r="BW32" s="79">
        <v>3</v>
      </c>
      <c r="BX32" s="27"/>
      <c r="BY32" s="27"/>
      <c r="BZ32" s="27"/>
      <c r="CA32" s="27">
        <v>1</v>
      </c>
      <c r="CB32" s="27"/>
      <c r="CC32" s="27">
        <v>1</v>
      </c>
      <c r="CD32" s="27"/>
      <c r="CE32" s="27"/>
      <c r="CF32" s="79">
        <v>2</v>
      </c>
      <c r="CG32" s="27"/>
      <c r="CH32" s="27"/>
      <c r="CI32" s="27">
        <v>3</v>
      </c>
      <c r="CJ32" s="27">
        <v>1</v>
      </c>
      <c r="CK32" s="27"/>
      <c r="CL32" s="27"/>
      <c r="CM32" s="27"/>
      <c r="CN32" s="27"/>
      <c r="CO32" s="79">
        <v>4</v>
      </c>
      <c r="CP32" s="75"/>
      <c r="CQ32" s="75"/>
      <c r="CR32" s="75"/>
      <c r="CS32" s="75"/>
      <c r="CT32" s="75"/>
      <c r="CU32" s="75">
        <v>1</v>
      </c>
      <c r="CV32" s="75"/>
      <c r="CW32" s="75"/>
      <c r="CX32" s="27">
        <v>1</v>
      </c>
      <c r="CY32" s="75"/>
      <c r="CZ32" s="75"/>
      <c r="DA32" s="75"/>
      <c r="DB32" s="75"/>
      <c r="DC32" s="75"/>
      <c r="DD32" s="75"/>
      <c r="DE32" s="75"/>
      <c r="DF32" s="16"/>
      <c r="DG32" s="79"/>
      <c r="DH32" s="27"/>
      <c r="DI32" s="27"/>
      <c r="DJ32" s="27"/>
      <c r="DK32" s="27"/>
      <c r="DL32" s="27"/>
      <c r="DM32" s="27"/>
      <c r="DN32" s="27"/>
      <c r="DO32" s="27"/>
      <c r="DP32" s="79"/>
      <c r="DQ32" s="80">
        <f t="shared" si="10"/>
        <v>0</v>
      </c>
      <c r="DR32" s="80">
        <f t="shared" si="10"/>
        <v>0</v>
      </c>
      <c r="DS32" s="80">
        <f t="shared" si="10"/>
        <v>4</v>
      </c>
      <c r="DT32" s="80">
        <f t="shared" si="10"/>
        <v>4</v>
      </c>
      <c r="DU32" s="80">
        <f t="shared" si="10"/>
        <v>0</v>
      </c>
      <c r="DV32" s="80">
        <f t="shared" si="10"/>
        <v>4</v>
      </c>
      <c r="DW32" s="80"/>
      <c r="DX32" s="80"/>
      <c r="DY32" s="80">
        <f t="shared" si="6"/>
        <v>12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I32" s="1">
        <v>0</v>
      </c>
      <c r="EK32" s="1">
        <v>0</v>
      </c>
      <c r="EL32" s="1">
        <v>0</v>
      </c>
      <c r="EM32" s="1">
        <v>0</v>
      </c>
      <c r="EN32" s="1">
        <v>1</v>
      </c>
      <c r="EO32" s="1">
        <v>0</v>
      </c>
      <c r="EP32" s="1">
        <v>1</v>
      </c>
      <c r="EQ32" s="1">
        <v>0</v>
      </c>
      <c r="ER32" s="1">
        <v>0</v>
      </c>
      <c r="ES32" s="1">
        <v>2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10</v>
      </c>
      <c r="FK32" s="1">
        <v>6</v>
      </c>
      <c r="FL32" s="1">
        <v>0</v>
      </c>
      <c r="FM32" s="1">
        <v>0</v>
      </c>
      <c r="FN32" s="1">
        <v>16</v>
      </c>
      <c r="FP32" s="1">
        <v>1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1</v>
      </c>
      <c r="GH32" s="1">
        <v>0</v>
      </c>
      <c r="GJ32" s="17">
        <f t="shared" si="11"/>
        <v>1</v>
      </c>
      <c r="GK32" s="17">
        <f t="shared" si="11"/>
        <v>0</v>
      </c>
      <c r="GL32" s="17">
        <f t="shared" si="11"/>
        <v>4</v>
      </c>
      <c r="GM32" s="17">
        <f t="shared" si="11"/>
        <v>5</v>
      </c>
      <c r="GN32" s="17">
        <f t="shared" si="11"/>
        <v>10</v>
      </c>
      <c r="GO32" s="17">
        <f t="shared" si="11"/>
        <v>11</v>
      </c>
      <c r="GP32" s="17">
        <f t="shared" si="7"/>
        <v>31</v>
      </c>
    </row>
    <row r="33" spans="1:198" ht="22.5" customHeight="1" x14ac:dyDescent="0.35">
      <c r="A33" s="3">
        <v>28</v>
      </c>
      <c r="B33" s="4" t="s">
        <v>27</v>
      </c>
      <c r="C33" s="7" t="s">
        <v>62</v>
      </c>
      <c r="D33" s="7"/>
      <c r="E33" s="7"/>
      <c r="F33" s="7"/>
      <c r="G33" s="7"/>
      <c r="H33" s="7"/>
      <c r="I33" s="7"/>
      <c r="J33" s="7"/>
      <c r="K33" s="7"/>
      <c r="L33" s="7"/>
      <c r="M33" s="75"/>
      <c r="N33" s="75"/>
      <c r="O33" s="75"/>
      <c r="P33" s="75"/>
      <c r="Q33" s="75"/>
      <c r="R33" s="75"/>
      <c r="S33" s="75"/>
      <c r="T33" s="75"/>
      <c r="U33" s="76">
        <v>0</v>
      </c>
      <c r="V33" s="15"/>
      <c r="W33" s="15"/>
      <c r="X33" s="15"/>
      <c r="Y33" s="15"/>
      <c r="Z33" s="15"/>
      <c r="AA33" s="15"/>
      <c r="AB33" s="15"/>
      <c r="AC33" s="15"/>
      <c r="AD33" s="77">
        <v>0</v>
      </c>
      <c r="AE33" s="75"/>
      <c r="AF33" s="75"/>
      <c r="AG33" s="75"/>
      <c r="AH33" s="75"/>
      <c r="AI33" s="75"/>
      <c r="AJ33" s="75"/>
      <c r="AK33" s="75"/>
      <c r="AL33" s="16"/>
      <c r="AM33" s="79">
        <f t="shared" si="9"/>
        <v>0</v>
      </c>
      <c r="AN33" s="15"/>
      <c r="AO33" s="15"/>
      <c r="AP33" s="15"/>
      <c r="AQ33" s="15"/>
      <c r="AR33" s="15"/>
      <c r="AS33" s="15"/>
      <c r="AT33" s="15"/>
      <c r="AU33" s="15"/>
      <c r="AV33" s="77">
        <v>0</v>
      </c>
      <c r="AW33" s="75"/>
      <c r="AX33" s="75"/>
      <c r="AY33" s="75"/>
      <c r="AZ33" s="75"/>
      <c r="BA33" s="75"/>
      <c r="BB33" s="75"/>
      <c r="BC33" s="75"/>
      <c r="BD33" s="75"/>
      <c r="BE33" s="79">
        <f t="shared" si="12"/>
        <v>0</v>
      </c>
      <c r="BF33" s="78">
        <v>1</v>
      </c>
      <c r="BG33" s="78"/>
      <c r="BH33" s="78"/>
      <c r="BI33" s="78"/>
      <c r="BJ33" s="78"/>
      <c r="BK33" s="78"/>
      <c r="BL33" s="78"/>
      <c r="BM33" s="78"/>
      <c r="BN33" s="79">
        <v>1</v>
      </c>
      <c r="BO33" s="27">
        <v>71</v>
      </c>
      <c r="BP33" s="27">
        <v>84</v>
      </c>
      <c r="BQ33" s="27">
        <v>40</v>
      </c>
      <c r="BR33" s="27">
        <v>72</v>
      </c>
      <c r="BS33" s="27">
        <v>248</v>
      </c>
      <c r="BT33" s="27">
        <v>209</v>
      </c>
      <c r="BU33" s="27"/>
      <c r="BV33" s="27"/>
      <c r="BW33" s="79">
        <v>724</v>
      </c>
      <c r="BX33" s="27">
        <v>40</v>
      </c>
      <c r="BY33" s="27">
        <v>30</v>
      </c>
      <c r="BZ33" s="27">
        <v>14</v>
      </c>
      <c r="CA33" s="27">
        <v>16</v>
      </c>
      <c r="CB33" s="27">
        <v>222</v>
      </c>
      <c r="CC33" s="27">
        <v>156</v>
      </c>
      <c r="CD33" s="27"/>
      <c r="CE33" s="27"/>
      <c r="CF33" s="79">
        <v>478</v>
      </c>
      <c r="CG33" s="27">
        <v>44</v>
      </c>
      <c r="CH33" s="27">
        <v>41</v>
      </c>
      <c r="CI33" s="27">
        <v>12</v>
      </c>
      <c r="CJ33" s="27">
        <v>6</v>
      </c>
      <c r="CK33" s="27">
        <v>169</v>
      </c>
      <c r="CL33" s="27">
        <v>135</v>
      </c>
      <c r="CM33" s="27"/>
      <c r="CN33" s="27"/>
      <c r="CO33" s="79">
        <v>407</v>
      </c>
      <c r="CP33" s="75">
        <v>75</v>
      </c>
      <c r="CQ33" s="75">
        <v>41</v>
      </c>
      <c r="CR33" s="75">
        <v>24</v>
      </c>
      <c r="CS33" s="75">
        <v>30</v>
      </c>
      <c r="CT33" s="75">
        <v>101</v>
      </c>
      <c r="CU33" s="75">
        <v>77</v>
      </c>
      <c r="CV33" s="75"/>
      <c r="CW33" s="75"/>
      <c r="CX33" s="27">
        <v>348</v>
      </c>
      <c r="CY33" s="75"/>
      <c r="CZ33" s="75"/>
      <c r="DA33" s="75"/>
      <c r="DB33" s="75"/>
      <c r="DC33" s="75"/>
      <c r="DD33" s="75"/>
      <c r="DE33" s="75"/>
      <c r="DF33" s="16"/>
      <c r="DG33" s="79"/>
      <c r="DH33" s="27"/>
      <c r="DI33" s="27"/>
      <c r="DJ33" s="27"/>
      <c r="DK33" s="27"/>
      <c r="DL33" s="27"/>
      <c r="DM33" s="27"/>
      <c r="DN33" s="27"/>
      <c r="DO33" s="27"/>
      <c r="DP33" s="79"/>
      <c r="DQ33" s="80">
        <f t="shared" si="10"/>
        <v>231</v>
      </c>
      <c r="DR33" s="80">
        <f t="shared" si="10"/>
        <v>196</v>
      </c>
      <c r="DS33" s="80">
        <f t="shared" si="10"/>
        <v>90</v>
      </c>
      <c r="DT33" s="80">
        <f t="shared" si="10"/>
        <v>124</v>
      </c>
      <c r="DU33" s="80">
        <f t="shared" si="10"/>
        <v>740</v>
      </c>
      <c r="DV33" s="80">
        <f t="shared" si="10"/>
        <v>577</v>
      </c>
      <c r="DW33" s="80"/>
      <c r="DX33" s="80"/>
      <c r="DY33" s="80">
        <f t="shared" si="6"/>
        <v>1958</v>
      </c>
      <c r="EA33" s="1">
        <v>8</v>
      </c>
      <c r="EB33" s="1">
        <v>6</v>
      </c>
      <c r="EC33" s="1">
        <v>2</v>
      </c>
      <c r="ED33" s="1">
        <v>2</v>
      </c>
      <c r="EE33" s="1">
        <v>11</v>
      </c>
      <c r="EF33" s="1">
        <v>10</v>
      </c>
      <c r="EI33" s="1">
        <v>39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1</v>
      </c>
      <c r="ES33" s="1">
        <v>1</v>
      </c>
      <c r="EV33" s="1">
        <v>22</v>
      </c>
      <c r="EW33" s="1">
        <v>20</v>
      </c>
      <c r="EX33" s="1">
        <v>39</v>
      </c>
      <c r="EY33" s="1">
        <v>68</v>
      </c>
      <c r="EZ33" s="1">
        <v>29</v>
      </c>
      <c r="FA33" s="1">
        <v>41</v>
      </c>
      <c r="FB33" s="1">
        <v>25</v>
      </c>
      <c r="FC33" s="1">
        <v>9</v>
      </c>
      <c r="FD33" s="1">
        <v>253</v>
      </c>
      <c r="FF33" s="1">
        <v>131</v>
      </c>
      <c r="FG33" s="1">
        <v>119</v>
      </c>
      <c r="FH33" s="1">
        <v>26</v>
      </c>
      <c r="FI33" s="1">
        <v>10</v>
      </c>
      <c r="FJ33" s="1">
        <v>81</v>
      </c>
      <c r="FK33" s="1">
        <v>61</v>
      </c>
      <c r="FL33" s="1">
        <v>0</v>
      </c>
      <c r="FM33" s="1">
        <v>0</v>
      </c>
      <c r="FN33" s="1">
        <v>428</v>
      </c>
      <c r="FP33" s="1">
        <v>5</v>
      </c>
      <c r="FQ33" s="1">
        <v>4</v>
      </c>
      <c r="FR33" s="1">
        <v>3</v>
      </c>
      <c r="FS33" s="1">
        <v>0</v>
      </c>
      <c r="FT33" s="1">
        <v>7</v>
      </c>
      <c r="FU33" s="1">
        <v>6</v>
      </c>
      <c r="FV33" s="1">
        <v>0</v>
      </c>
      <c r="FW33" s="1">
        <v>0</v>
      </c>
      <c r="FX33" s="1">
        <v>25</v>
      </c>
      <c r="GA33" s="1">
        <v>3</v>
      </c>
      <c r="GC33" s="1">
        <v>1</v>
      </c>
      <c r="GD33" s="1">
        <v>13</v>
      </c>
      <c r="GE33" s="1">
        <v>8</v>
      </c>
      <c r="GH33" s="1">
        <v>25</v>
      </c>
      <c r="GJ33" s="17">
        <f t="shared" si="11"/>
        <v>397</v>
      </c>
      <c r="GK33" s="17">
        <f t="shared" si="11"/>
        <v>348</v>
      </c>
      <c r="GL33" s="17">
        <f t="shared" si="11"/>
        <v>160</v>
      </c>
      <c r="GM33" s="17">
        <f t="shared" si="11"/>
        <v>205</v>
      </c>
      <c r="GN33" s="17">
        <f t="shared" si="11"/>
        <v>881</v>
      </c>
      <c r="GO33" s="17">
        <f t="shared" si="11"/>
        <v>703</v>
      </c>
      <c r="GP33" s="17">
        <f t="shared" si="7"/>
        <v>2694</v>
      </c>
    </row>
    <row r="34" spans="1:198" ht="22.5" customHeight="1" x14ac:dyDescent="0.35">
      <c r="A34" s="3">
        <v>29</v>
      </c>
      <c r="B34" s="9" t="s">
        <v>28</v>
      </c>
      <c r="C34" s="7" t="s">
        <v>63</v>
      </c>
      <c r="D34" s="7"/>
      <c r="E34" s="7"/>
      <c r="F34" s="7"/>
      <c r="G34" s="7"/>
      <c r="H34" s="7"/>
      <c r="I34" s="7"/>
      <c r="J34" s="7"/>
      <c r="K34" s="7"/>
      <c r="L34" s="7"/>
      <c r="M34" s="75"/>
      <c r="N34" s="75"/>
      <c r="O34" s="75"/>
      <c r="P34" s="75"/>
      <c r="Q34" s="75"/>
      <c r="R34" s="75"/>
      <c r="S34" s="75"/>
      <c r="T34" s="75"/>
      <c r="U34" s="76">
        <v>0</v>
      </c>
      <c r="V34" s="15"/>
      <c r="W34" s="15"/>
      <c r="X34" s="15"/>
      <c r="Y34" s="15"/>
      <c r="Z34" s="15"/>
      <c r="AA34" s="15"/>
      <c r="AB34" s="15"/>
      <c r="AC34" s="15"/>
      <c r="AD34" s="77">
        <v>0</v>
      </c>
      <c r="AE34" s="75"/>
      <c r="AF34" s="75"/>
      <c r="AG34" s="75"/>
      <c r="AH34" s="75"/>
      <c r="AI34" s="75"/>
      <c r="AJ34" s="75"/>
      <c r="AK34" s="75"/>
      <c r="AL34" s="16"/>
      <c r="AM34" s="79">
        <f t="shared" si="9"/>
        <v>0</v>
      </c>
      <c r="AN34" s="15"/>
      <c r="AO34" s="15"/>
      <c r="AP34" s="15"/>
      <c r="AQ34" s="15"/>
      <c r="AR34" s="15"/>
      <c r="AS34" s="15"/>
      <c r="AT34" s="15"/>
      <c r="AU34" s="15"/>
      <c r="AV34" s="77">
        <v>0</v>
      </c>
      <c r="AW34" s="75"/>
      <c r="AX34" s="75"/>
      <c r="AY34" s="75"/>
      <c r="AZ34" s="75"/>
      <c r="BA34" s="75"/>
      <c r="BB34" s="75"/>
      <c r="BC34" s="75"/>
      <c r="BD34" s="75"/>
      <c r="BE34" s="79">
        <f t="shared" si="12"/>
        <v>0</v>
      </c>
      <c r="BF34" s="78">
        <v>1</v>
      </c>
      <c r="BG34" s="17"/>
      <c r="BH34" s="17"/>
      <c r="BI34" s="17">
        <v>1</v>
      </c>
      <c r="BJ34" s="17">
        <v>2</v>
      </c>
      <c r="BK34" s="17">
        <v>2</v>
      </c>
      <c r="BL34" s="17"/>
      <c r="BM34" s="17"/>
      <c r="BN34" s="79">
        <v>6</v>
      </c>
      <c r="BO34" s="27"/>
      <c r="BP34" s="27"/>
      <c r="BQ34" s="27"/>
      <c r="BR34" s="27">
        <v>1</v>
      </c>
      <c r="BS34" s="27">
        <v>7</v>
      </c>
      <c r="BT34" s="27">
        <v>4</v>
      </c>
      <c r="BU34" s="27"/>
      <c r="BV34" s="27"/>
      <c r="BW34" s="79">
        <v>12</v>
      </c>
      <c r="BX34" s="27"/>
      <c r="BY34" s="27"/>
      <c r="BZ34" s="27"/>
      <c r="CA34" s="27"/>
      <c r="CB34" s="27"/>
      <c r="CC34" s="27"/>
      <c r="CD34" s="27"/>
      <c r="CE34" s="27"/>
      <c r="CF34" s="79">
        <v>0</v>
      </c>
      <c r="CG34" s="27">
        <v>2</v>
      </c>
      <c r="CH34" s="27"/>
      <c r="CI34" s="27"/>
      <c r="CJ34" s="27">
        <v>2</v>
      </c>
      <c r="CK34" s="27">
        <v>3</v>
      </c>
      <c r="CL34" s="27">
        <v>2</v>
      </c>
      <c r="CM34" s="27"/>
      <c r="CN34" s="27"/>
      <c r="CO34" s="79">
        <v>9</v>
      </c>
      <c r="CP34" s="75">
        <v>1</v>
      </c>
      <c r="CQ34" s="75"/>
      <c r="CR34" s="75"/>
      <c r="CS34" s="75"/>
      <c r="CT34" s="75">
        <v>1</v>
      </c>
      <c r="CU34" s="75">
        <v>3</v>
      </c>
      <c r="CV34" s="75"/>
      <c r="CW34" s="75"/>
      <c r="CX34" s="27">
        <v>5</v>
      </c>
      <c r="CY34" s="75"/>
      <c r="CZ34" s="75"/>
      <c r="DA34" s="75"/>
      <c r="DB34" s="75"/>
      <c r="DC34" s="75"/>
      <c r="DD34" s="75"/>
      <c r="DE34" s="75"/>
      <c r="DF34" s="16"/>
      <c r="DG34" s="79"/>
      <c r="DH34" s="27"/>
      <c r="DI34" s="27"/>
      <c r="DJ34" s="27"/>
      <c r="DK34" s="27"/>
      <c r="DL34" s="27"/>
      <c r="DM34" s="27"/>
      <c r="DN34" s="27"/>
      <c r="DO34" s="27"/>
      <c r="DP34" s="79"/>
      <c r="DQ34" s="80">
        <f t="shared" si="10"/>
        <v>4</v>
      </c>
      <c r="DR34" s="80">
        <f t="shared" si="10"/>
        <v>0</v>
      </c>
      <c r="DS34" s="80">
        <f t="shared" si="10"/>
        <v>0</v>
      </c>
      <c r="DT34" s="80">
        <f t="shared" si="10"/>
        <v>4</v>
      </c>
      <c r="DU34" s="80">
        <f t="shared" si="10"/>
        <v>13</v>
      </c>
      <c r="DV34" s="80">
        <f t="shared" si="10"/>
        <v>11</v>
      </c>
      <c r="DW34" s="80"/>
      <c r="DX34" s="80"/>
      <c r="DY34" s="80">
        <f t="shared" si="6"/>
        <v>32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I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V34" s="1">
        <v>2</v>
      </c>
      <c r="EW34" s="1">
        <v>0</v>
      </c>
      <c r="EX34" s="1">
        <v>1</v>
      </c>
      <c r="EY34" s="1">
        <v>1</v>
      </c>
      <c r="EZ34" s="1">
        <v>0</v>
      </c>
      <c r="FA34" s="1">
        <v>1</v>
      </c>
      <c r="FB34" s="1">
        <v>0</v>
      </c>
      <c r="FC34" s="1">
        <v>0</v>
      </c>
      <c r="FD34" s="1">
        <v>5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GH34" s="1">
        <v>0</v>
      </c>
      <c r="GJ34" s="17">
        <f t="shared" si="11"/>
        <v>6</v>
      </c>
      <c r="GK34" s="17">
        <f t="shared" si="11"/>
        <v>0</v>
      </c>
      <c r="GL34" s="17">
        <f t="shared" si="11"/>
        <v>1</v>
      </c>
      <c r="GM34" s="17">
        <f t="shared" si="11"/>
        <v>5</v>
      </c>
      <c r="GN34" s="17">
        <f t="shared" si="11"/>
        <v>13</v>
      </c>
      <c r="GO34" s="17">
        <f t="shared" si="11"/>
        <v>12</v>
      </c>
      <c r="GP34" s="17">
        <f t="shared" si="7"/>
        <v>37</v>
      </c>
    </row>
    <row r="35" spans="1:198" ht="22.5" customHeight="1" x14ac:dyDescent="0.35">
      <c r="A35" s="6"/>
      <c r="B35" s="6"/>
      <c r="C35" s="10" t="s">
        <v>64</v>
      </c>
      <c r="D35" s="10"/>
      <c r="E35" s="10"/>
      <c r="F35" s="10"/>
      <c r="G35" s="10"/>
      <c r="H35" s="10"/>
      <c r="I35" s="10"/>
      <c r="J35" s="10"/>
      <c r="K35" s="10"/>
      <c r="L35" s="10"/>
      <c r="M35" s="75"/>
      <c r="N35" s="75"/>
      <c r="O35" s="75"/>
      <c r="P35" s="75"/>
      <c r="Q35" s="75"/>
      <c r="R35" s="75"/>
      <c r="S35" s="75"/>
      <c r="T35" s="75"/>
      <c r="U35" s="76"/>
      <c r="V35" s="15"/>
      <c r="W35" s="15"/>
      <c r="X35" s="15"/>
      <c r="Y35" s="15"/>
      <c r="Z35" s="15"/>
      <c r="AA35" s="15"/>
      <c r="AB35" s="15"/>
      <c r="AC35" s="15"/>
      <c r="AD35" s="77"/>
      <c r="AE35" s="17"/>
      <c r="AF35" s="17"/>
      <c r="AG35" s="17"/>
      <c r="AH35" s="17">
        <f>SUM(AH6:AH34)</f>
        <v>0</v>
      </c>
      <c r="AI35" s="17"/>
      <c r="AJ35" s="17">
        <f>SUM(AJ6:AJ34)</f>
        <v>0</v>
      </c>
      <c r="AK35" s="17"/>
      <c r="AL35" s="78">
        <f>SUM(AL6:AL34)</f>
        <v>0</v>
      </c>
      <c r="AM35" s="79">
        <f t="shared" si="9"/>
        <v>0</v>
      </c>
      <c r="AN35" s="15"/>
      <c r="AO35" s="15"/>
      <c r="AP35" s="15"/>
      <c r="AQ35" s="15"/>
      <c r="AR35" s="15"/>
      <c r="AS35" s="15"/>
      <c r="AT35" s="15"/>
      <c r="AU35" s="15"/>
      <c r="AV35" s="77"/>
      <c r="AW35" s="17"/>
      <c r="AX35" s="17"/>
      <c r="AY35" s="17"/>
      <c r="AZ35" s="17">
        <f>SUM(AZ6:AZ34)</f>
        <v>0</v>
      </c>
      <c r="BA35" s="17"/>
      <c r="BB35" s="17">
        <f>SUM(BB6:BB34)</f>
        <v>0</v>
      </c>
      <c r="BC35" s="17"/>
      <c r="BD35" s="17"/>
      <c r="BE35" s="79">
        <f>SUM(BE6:BE34)</f>
        <v>0</v>
      </c>
      <c r="BF35" s="17">
        <v>17</v>
      </c>
      <c r="BG35" s="14">
        <v>11</v>
      </c>
      <c r="BH35" s="14">
        <v>34</v>
      </c>
      <c r="BI35" s="14">
        <v>61</v>
      </c>
      <c r="BJ35" s="14">
        <v>144</v>
      </c>
      <c r="BK35" s="14">
        <v>123</v>
      </c>
      <c r="BL35" s="14"/>
      <c r="BM35" s="14">
        <v>0</v>
      </c>
      <c r="BN35" s="79">
        <v>390</v>
      </c>
      <c r="BO35" s="27">
        <v>379</v>
      </c>
      <c r="BP35" s="27">
        <v>320</v>
      </c>
      <c r="BQ35" s="27">
        <v>168</v>
      </c>
      <c r="BR35" s="27">
        <v>247</v>
      </c>
      <c r="BS35" s="27">
        <v>951</v>
      </c>
      <c r="BT35" s="27">
        <v>823</v>
      </c>
      <c r="BU35" s="27"/>
      <c r="BV35" s="27">
        <v>0</v>
      </c>
      <c r="BW35" s="79">
        <v>2888</v>
      </c>
      <c r="BX35" s="27">
        <v>401</v>
      </c>
      <c r="BY35" s="27">
        <v>218</v>
      </c>
      <c r="BZ35" s="27">
        <v>108</v>
      </c>
      <c r="CA35" s="27">
        <v>105</v>
      </c>
      <c r="CB35" s="27">
        <v>1581</v>
      </c>
      <c r="CC35" s="27">
        <v>1216</v>
      </c>
      <c r="CD35" s="27"/>
      <c r="CE35" s="27"/>
      <c r="CF35" s="79">
        <v>3629</v>
      </c>
      <c r="CG35" s="27">
        <v>308</v>
      </c>
      <c r="CH35" s="27">
        <v>191</v>
      </c>
      <c r="CI35" s="27">
        <v>99</v>
      </c>
      <c r="CJ35" s="27">
        <v>107</v>
      </c>
      <c r="CK35" s="27">
        <v>1622</v>
      </c>
      <c r="CL35" s="27">
        <v>1232</v>
      </c>
      <c r="CM35" s="27"/>
      <c r="CN35" s="27"/>
      <c r="CO35" s="79">
        <v>3559</v>
      </c>
      <c r="CP35" s="27">
        <v>270</v>
      </c>
      <c r="CQ35" s="27">
        <v>177</v>
      </c>
      <c r="CR35" s="27">
        <v>138</v>
      </c>
      <c r="CS35" s="27">
        <v>148</v>
      </c>
      <c r="CT35" s="27">
        <v>1114</v>
      </c>
      <c r="CU35" s="27">
        <v>836</v>
      </c>
      <c r="CV35" s="27"/>
      <c r="CW35" s="27"/>
      <c r="CX35" s="27">
        <f>SUM(CX6:CX34)</f>
        <v>2714</v>
      </c>
      <c r="CY35" s="17"/>
      <c r="CZ35" s="17"/>
      <c r="DA35" s="21"/>
      <c r="DB35" s="17"/>
      <c r="DC35" s="17"/>
      <c r="DD35" s="17"/>
      <c r="DE35" s="17"/>
      <c r="DF35" s="78"/>
      <c r="DG35" s="79"/>
      <c r="DH35" s="27"/>
      <c r="DI35" s="27"/>
      <c r="DJ35" s="27"/>
      <c r="DK35" s="27"/>
      <c r="DL35" s="27"/>
      <c r="DM35" s="27"/>
      <c r="DN35" s="27"/>
      <c r="DO35" s="27"/>
      <c r="DP35" s="79"/>
      <c r="DQ35" s="80">
        <f t="shared" si="10"/>
        <v>1375</v>
      </c>
      <c r="DR35" s="80">
        <f t="shared" si="10"/>
        <v>917</v>
      </c>
      <c r="DS35" s="80">
        <f>BH35+BQ35+BZ35+CI35+CR35</f>
        <v>547</v>
      </c>
      <c r="DT35" s="80">
        <f>BI35+BR35+CA35+CJ35+CS35</f>
        <v>668</v>
      </c>
      <c r="DU35" s="80">
        <f t="shared" si="10"/>
        <v>5412</v>
      </c>
      <c r="DV35" s="80">
        <f t="shared" si="10"/>
        <v>4230</v>
      </c>
      <c r="DW35" s="80"/>
      <c r="DX35" s="80"/>
      <c r="DY35" s="80">
        <f t="shared" si="6"/>
        <v>13149</v>
      </c>
      <c r="EA35" s="1">
        <v>41</v>
      </c>
      <c r="EB35" s="1">
        <v>46</v>
      </c>
      <c r="EC35" s="1">
        <v>14</v>
      </c>
      <c r="ED35" s="1">
        <v>13</v>
      </c>
      <c r="EE35" s="1">
        <v>147</v>
      </c>
      <c r="EF35" s="1">
        <v>135</v>
      </c>
      <c r="EI35" s="68">
        <v>396</v>
      </c>
      <c r="EK35" s="1">
        <v>0</v>
      </c>
      <c r="EL35" s="1">
        <v>3</v>
      </c>
      <c r="EM35" s="1">
        <v>1</v>
      </c>
      <c r="EN35" s="1">
        <v>14</v>
      </c>
      <c r="EO35" s="1">
        <v>0</v>
      </c>
      <c r="EP35" s="1">
        <v>5</v>
      </c>
      <c r="EQ35" s="1">
        <v>3</v>
      </c>
      <c r="ER35" s="13">
        <v>4</v>
      </c>
      <c r="ES35" s="69">
        <v>30</v>
      </c>
      <c r="ET35" s="68"/>
      <c r="EV35" s="1">
        <v>158</v>
      </c>
      <c r="EW35" s="1">
        <v>165</v>
      </c>
      <c r="EX35" s="1">
        <v>114</v>
      </c>
      <c r="EY35" s="1">
        <v>156</v>
      </c>
      <c r="EZ35" s="1">
        <v>189</v>
      </c>
      <c r="FA35" s="1">
        <v>177</v>
      </c>
      <c r="FB35" s="69">
        <v>30</v>
      </c>
      <c r="FC35" s="69">
        <v>9</v>
      </c>
      <c r="FD35" s="68">
        <v>998</v>
      </c>
      <c r="FF35" s="1">
        <v>327</v>
      </c>
      <c r="FG35" s="1">
        <v>426</v>
      </c>
      <c r="FH35" s="1">
        <v>54</v>
      </c>
      <c r="FI35" s="1">
        <v>32</v>
      </c>
      <c r="FJ35" s="1">
        <v>277</v>
      </c>
      <c r="FK35" s="1">
        <v>201</v>
      </c>
      <c r="FL35" s="1">
        <v>0</v>
      </c>
      <c r="FM35" s="1">
        <v>0</v>
      </c>
      <c r="FN35" s="68">
        <v>1317</v>
      </c>
      <c r="FP35" s="1">
        <v>46</v>
      </c>
      <c r="FQ35" s="1">
        <v>55</v>
      </c>
      <c r="FR35" s="1">
        <v>8</v>
      </c>
      <c r="FS35" s="1">
        <v>8</v>
      </c>
      <c r="FT35" s="1">
        <v>59</v>
      </c>
      <c r="FU35" s="1">
        <v>58</v>
      </c>
      <c r="FV35" s="69">
        <v>1</v>
      </c>
      <c r="FW35" s="69">
        <v>4</v>
      </c>
      <c r="FX35" s="68">
        <v>239</v>
      </c>
      <c r="FZ35" s="1">
        <v>5</v>
      </c>
      <c r="GA35" s="1">
        <v>10</v>
      </c>
      <c r="GB35" s="1">
        <v>7</v>
      </c>
      <c r="GC35" s="1">
        <v>10</v>
      </c>
      <c r="GD35" s="1">
        <v>126</v>
      </c>
      <c r="GE35" s="1">
        <v>122</v>
      </c>
      <c r="GH35" s="1">
        <v>280</v>
      </c>
      <c r="GJ35" s="17">
        <f t="shared" si="11"/>
        <v>1952</v>
      </c>
      <c r="GK35" s="17">
        <f t="shared" si="11"/>
        <v>1622</v>
      </c>
      <c r="GL35" s="17">
        <f t="shared" si="11"/>
        <v>745</v>
      </c>
      <c r="GM35" s="17">
        <f t="shared" si="11"/>
        <v>901</v>
      </c>
      <c r="GN35" s="17">
        <f t="shared" si="11"/>
        <v>6210</v>
      </c>
      <c r="GO35" s="17">
        <f t="shared" si="11"/>
        <v>4928</v>
      </c>
      <c r="GP35" s="17">
        <f t="shared" si="7"/>
        <v>16358</v>
      </c>
    </row>
    <row r="36" spans="1:198" ht="22.5" customHeight="1" x14ac:dyDescent="0.35">
      <c r="A36" s="59"/>
      <c r="B36" s="59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4"/>
      <c r="N36" s="54"/>
      <c r="O36" s="54"/>
      <c r="P36" s="54"/>
      <c r="Q36" s="54"/>
      <c r="R36" s="54"/>
      <c r="S36" s="54"/>
      <c r="T36" s="54"/>
      <c r="U36" s="55"/>
      <c r="V36" s="2"/>
      <c r="W36" s="2"/>
      <c r="X36" s="2"/>
      <c r="Y36" s="2"/>
      <c r="Z36" s="2"/>
      <c r="AA36" s="2"/>
      <c r="AB36" s="2"/>
      <c r="AC36" s="2"/>
      <c r="AD36" s="56"/>
      <c r="AE36" s="60"/>
      <c r="AF36" s="60"/>
      <c r="AG36" s="60"/>
      <c r="AH36" s="60"/>
      <c r="AI36" s="60"/>
      <c r="AJ36" s="60"/>
      <c r="AK36" s="60"/>
      <c r="AL36" s="57"/>
      <c r="AM36" s="58"/>
      <c r="AN36" s="2"/>
      <c r="AO36" s="2"/>
      <c r="AP36" s="2"/>
      <c r="AQ36" s="2"/>
      <c r="AR36" s="2"/>
      <c r="AS36" s="2"/>
      <c r="AT36" s="2"/>
      <c r="AU36" s="2"/>
      <c r="AV36" s="56"/>
      <c r="AW36" s="60"/>
      <c r="AX36" s="60"/>
      <c r="AY36" s="60"/>
      <c r="AZ36" s="60"/>
      <c r="BA36" s="60"/>
      <c r="BB36" s="60"/>
      <c r="BC36" s="60"/>
      <c r="BD36" s="60"/>
      <c r="BE36" s="58"/>
      <c r="BF36" s="60"/>
      <c r="BG36" s="48"/>
      <c r="BH36" s="48"/>
      <c r="BI36" s="48"/>
      <c r="BJ36" s="48"/>
      <c r="BK36" s="48"/>
      <c r="BL36" s="48"/>
      <c r="BM36" s="48"/>
      <c r="BN36" s="58"/>
      <c r="BO36" s="49"/>
      <c r="BP36" s="49"/>
      <c r="BQ36" s="49"/>
      <c r="BR36" s="49"/>
      <c r="BS36" s="49"/>
      <c r="BT36" s="49"/>
      <c r="BU36" s="49"/>
      <c r="BV36" s="49"/>
      <c r="BW36" s="58"/>
      <c r="BX36" s="49"/>
      <c r="BY36" s="49"/>
      <c r="BZ36" s="49"/>
      <c r="CA36" s="49"/>
      <c r="CB36" s="49"/>
      <c r="CC36" s="49"/>
      <c r="CD36" s="49"/>
      <c r="CE36" s="49"/>
      <c r="CF36" s="58"/>
      <c r="CG36" s="49"/>
      <c r="CH36" s="49"/>
      <c r="CI36" s="49"/>
      <c r="CJ36" s="49"/>
      <c r="CK36" s="49"/>
      <c r="CL36" s="49"/>
      <c r="CM36" s="49"/>
      <c r="CN36" s="49"/>
      <c r="CO36" s="58"/>
      <c r="CP36" s="49"/>
      <c r="CQ36" s="49"/>
      <c r="CR36" s="49"/>
      <c r="CS36" s="49"/>
      <c r="CT36" s="49"/>
      <c r="CU36" s="49"/>
      <c r="CV36" s="49"/>
      <c r="CW36" s="49"/>
      <c r="CX36" s="58"/>
      <c r="CY36" s="60"/>
      <c r="CZ36" s="60"/>
      <c r="DA36" s="61"/>
      <c r="DB36" s="60"/>
      <c r="DC36" s="60"/>
      <c r="DD36" s="60"/>
      <c r="DE36" s="60"/>
      <c r="DF36" s="57"/>
      <c r="DG36" s="58"/>
      <c r="DH36" s="49"/>
      <c r="DI36" s="49"/>
      <c r="DJ36" s="49"/>
      <c r="DK36" s="49"/>
      <c r="DL36" s="49"/>
      <c r="DM36" s="49"/>
      <c r="DN36" s="49"/>
      <c r="DO36" s="49"/>
      <c r="DP36" s="58"/>
      <c r="DQ36" s="35"/>
      <c r="DR36" s="35"/>
      <c r="DS36" s="35"/>
      <c r="DT36" s="35"/>
      <c r="DU36" s="35"/>
      <c r="DV36" s="35"/>
      <c r="DW36" s="35"/>
      <c r="DX36" s="35"/>
      <c r="DY36" s="62"/>
      <c r="GJ36" s="81"/>
    </row>
    <row r="37" spans="1:198" ht="22.5" customHeight="1" x14ac:dyDescent="0.35">
      <c r="A37" s="126">
        <v>730</v>
      </c>
      <c r="B37" s="126"/>
      <c r="C37" s="126"/>
      <c r="D37" s="53"/>
      <c r="E37" s="53"/>
      <c r="F37" s="53"/>
      <c r="G37" s="53"/>
      <c r="H37" s="53"/>
      <c r="I37" s="53"/>
      <c r="J37" s="53"/>
      <c r="K37" s="53"/>
      <c r="L37" s="53"/>
      <c r="GJ37" s="81"/>
      <c r="GP37" s="81">
        <f>DY35+EI35+ES35+FD35+FN35+FX35+GH35</f>
        <v>16409</v>
      </c>
    </row>
    <row r="38" spans="1:198" ht="22.5" customHeight="1" x14ac:dyDescent="0.35">
      <c r="A38" s="124"/>
      <c r="B38" s="124"/>
      <c r="C38" s="124"/>
      <c r="D38" s="51"/>
      <c r="E38" s="51"/>
      <c r="F38" s="51"/>
      <c r="G38" s="51"/>
      <c r="H38" s="51"/>
      <c r="I38" s="51"/>
      <c r="J38" s="51"/>
      <c r="K38" s="51"/>
      <c r="L38" s="51"/>
      <c r="DQ38" s="125" t="s">
        <v>65</v>
      </c>
      <c r="DR38" s="125"/>
      <c r="DS38" s="125"/>
      <c r="DT38" s="125"/>
      <c r="DU38" s="125"/>
      <c r="DV38" s="125"/>
      <c r="DW38" s="125"/>
      <c r="DX38" s="125"/>
      <c r="DY38" s="125"/>
      <c r="GJ38" s="81"/>
    </row>
    <row r="39" spans="1:198" ht="22.5" customHeight="1" x14ac:dyDescent="0.35">
      <c r="A39" s="119" t="s">
        <v>32</v>
      </c>
      <c r="B39" s="119" t="s">
        <v>31</v>
      </c>
      <c r="C39" s="119" t="s">
        <v>34</v>
      </c>
      <c r="D39" s="112" t="s">
        <v>86</v>
      </c>
      <c r="E39" s="114"/>
      <c r="F39" s="114"/>
      <c r="G39" s="114"/>
      <c r="H39" s="114"/>
      <c r="I39" s="114"/>
      <c r="J39" s="114"/>
      <c r="K39" s="113"/>
      <c r="L39" s="115" t="s">
        <v>65</v>
      </c>
      <c r="M39" s="112" t="s">
        <v>86</v>
      </c>
      <c r="N39" s="114"/>
      <c r="O39" s="114"/>
      <c r="P39" s="114"/>
      <c r="Q39" s="114"/>
      <c r="R39" s="114"/>
      <c r="S39" s="114"/>
      <c r="T39" s="113"/>
      <c r="U39" s="115" t="s">
        <v>65</v>
      </c>
      <c r="V39" s="112" t="s">
        <v>87</v>
      </c>
      <c r="W39" s="114"/>
      <c r="X39" s="114"/>
      <c r="Y39" s="114"/>
      <c r="Z39" s="114"/>
      <c r="AA39" s="114"/>
      <c r="AB39" s="114"/>
      <c r="AC39" s="113"/>
      <c r="AD39" s="115" t="s">
        <v>65</v>
      </c>
      <c r="AE39" s="112" t="s">
        <v>88</v>
      </c>
      <c r="AF39" s="114"/>
      <c r="AG39" s="114"/>
      <c r="AH39" s="114"/>
      <c r="AI39" s="114"/>
      <c r="AJ39" s="114"/>
      <c r="AK39" s="114"/>
      <c r="AL39" s="113"/>
      <c r="AM39" s="115" t="s">
        <v>65</v>
      </c>
      <c r="AN39" s="112" t="s">
        <v>89</v>
      </c>
      <c r="AO39" s="114"/>
      <c r="AP39" s="114"/>
      <c r="AQ39" s="114"/>
      <c r="AR39" s="114"/>
      <c r="AS39" s="114"/>
      <c r="AT39" s="114"/>
      <c r="AU39" s="113"/>
      <c r="AV39" s="115" t="s">
        <v>65</v>
      </c>
      <c r="AW39" s="112" t="s">
        <v>90</v>
      </c>
      <c r="AX39" s="114"/>
      <c r="AY39" s="114"/>
      <c r="AZ39" s="114"/>
      <c r="BA39" s="114"/>
      <c r="BB39" s="114"/>
      <c r="BC39" s="114"/>
      <c r="BD39" s="113"/>
      <c r="BE39" s="115" t="s">
        <v>65</v>
      </c>
      <c r="BF39" s="112" t="s">
        <v>92</v>
      </c>
      <c r="BG39" s="114"/>
      <c r="BH39" s="114"/>
      <c r="BI39" s="114"/>
      <c r="BJ39" s="114"/>
      <c r="BK39" s="114"/>
      <c r="BL39" s="114"/>
      <c r="BM39" s="113"/>
      <c r="BN39" s="115" t="s">
        <v>65</v>
      </c>
      <c r="BO39" s="112" t="s">
        <v>93</v>
      </c>
      <c r="BP39" s="114"/>
      <c r="BQ39" s="114"/>
      <c r="BR39" s="114"/>
      <c r="BS39" s="114"/>
      <c r="BT39" s="114"/>
      <c r="BU39" s="114"/>
      <c r="BV39" s="113"/>
      <c r="BW39" s="115" t="s">
        <v>65</v>
      </c>
      <c r="BX39" s="112" t="s">
        <v>94</v>
      </c>
      <c r="BY39" s="114"/>
      <c r="BZ39" s="114"/>
      <c r="CA39" s="114"/>
      <c r="CB39" s="114"/>
      <c r="CC39" s="114"/>
      <c r="CD39" s="114"/>
      <c r="CE39" s="113"/>
      <c r="CF39" s="115" t="s">
        <v>65</v>
      </c>
      <c r="CG39" s="112" t="s">
        <v>95</v>
      </c>
      <c r="CH39" s="114"/>
      <c r="CI39" s="114"/>
      <c r="CJ39" s="114"/>
      <c r="CK39" s="114"/>
      <c r="CL39" s="114"/>
      <c r="CM39" s="114"/>
      <c r="CN39" s="113"/>
      <c r="CO39" s="115" t="s">
        <v>65</v>
      </c>
      <c r="CP39" s="112" t="s">
        <v>96</v>
      </c>
      <c r="CQ39" s="114"/>
      <c r="CR39" s="114"/>
      <c r="CS39" s="114"/>
      <c r="CT39" s="114"/>
      <c r="CU39" s="114"/>
      <c r="CV39" s="114"/>
      <c r="CW39" s="113"/>
      <c r="CX39" s="115" t="s">
        <v>65</v>
      </c>
      <c r="CY39" s="112" t="s">
        <v>97</v>
      </c>
      <c r="CZ39" s="114"/>
      <c r="DA39" s="114"/>
      <c r="DB39" s="114"/>
      <c r="DC39" s="114"/>
      <c r="DD39" s="114"/>
      <c r="DE39" s="114"/>
      <c r="DF39" s="113"/>
      <c r="DG39" s="115" t="s">
        <v>65</v>
      </c>
      <c r="DH39" s="112" t="s">
        <v>98</v>
      </c>
      <c r="DI39" s="114"/>
      <c r="DJ39" s="114"/>
      <c r="DK39" s="114"/>
      <c r="DL39" s="114"/>
      <c r="DM39" s="114"/>
      <c r="DN39" s="114"/>
      <c r="DO39" s="113"/>
      <c r="DP39" s="115" t="s">
        <v>65</v>
      </c>
      <c r="DQ39" s="107" t="s">
        <v>64</v>
      </c>
      <c r="DR39" s="106"/>
      <c r="DS39" s="106"/>
      <c r="DT39" s="106"/>
      <c r="DU39" s="106"/>
      <c r="DV39" s="106"/>
      <c r="DW39" s="106"/>
      <c r="DX39" s="108"/>
      <c r="DY39" s="109" t="s">
        <v>65</v>
      </c>
      <c r="GJ39" s="81"/>
    </row>
    <row r="40" spans="1:198" ht="22.5" customHeight="1" x14ac:dyDescent="0.35">
      <c r="A40" s="119"/>
      <c r="B40" s="119"/>
      <c r="C40" s="119"/>
      <c r="D40" s="112" t="s">
        <v>100</v>
      </c>
      <c r="E40" s="113"/>
      <c r="F40" s="114" t="s">
        <v>101</v>
      </c>
      <c r="G40" s="114"/>
      <c r="H40" s="112" t="s">
        <v>102</v>
      </c>
      <c r="I40" s="113"/>
      <c r="J40" s="112" t="s">
        <v>103</v>
      </c>
      <c r="K40" s="113"/>
      <c r="L40" s="116"/>
      <c r="M40" s="112" t="s">
        <v>100</v>
      </c>
      <c r="N40" s="113"/>
      <c r="O40" s="114" t="s">
        <v>101</v>
      </c>
      <c r="P40" s="114"/>
      <c r="Q40" s="112" t="s">
        <v>102</v>
      </c>
      <c r="R40" s="113"/>
      <c r="S40" s="112" t="s">
        <v>103</v>
      </c>
      <c r="T40" s="113"/>
      <c r="U40" s="116"/>
      <c r="V40" s="112" t="s">
        <v>100</v>
      </c>
      <c r="W40" s="113"/>
      <c r="X40" s="114" t="s">
        <v>101</v>
      </c>
      <c r="Y40" s="114"/>
      <c r="Z40" s="112" t="s">
        <v>102</v>
      </c>
      <c r="AA40" s="113"/>
      <c r="AB40" s="112" t="s">
        <v>103</v>
      </c>
      <c r="AC40" s="113"/>
      <c r="AD40" s="116"/>
      <c r="AE40" s="112" t="s">
        <v>100</v>
      </c>
      <c r="AF40" s="113"/>
      <c r="AG40" s="114" t="s">
        <v>101</v>
      </c>
      <c r="AH40" s="114"/>
      <c r="AI40" s="112" t="s">
        <v>102</v>
      </c>
      <c r="AJ40" s="113"/>
      <c r="AK40" s="112" t="s">
        <v>103</v>
      </c>
      <c r="AL40" s="113"/>
      <c r="AM40" s="116"/>
      <c r="AN40" s="112" t="s">
        <v>100</v>
      </c>
      <c r="AO40" s="113"/>
      <c r="AP40" s="114" t="s">
        <v>101</v>
      </c>
      <c r="AQ40" s="114"/>
      <c r="AR40" s="112" t="s">
        <v>102</v>
      </c>
      <c r="AS40" s="113"/>
      <c r="AT40" s="112" t="s">
        <v>103</v>
      </c>
      <c r="AU40" s="113"/>
      <c r="AV40" s="116"/>
      <c r="AW40" s="112" t="s">
        <v>100</v>
      </c>
      <c r="AX40" s="113"/>
      <c r="AY40" s="114" t="s">
        <v>101</v>
      </c>
      <c r="AZ40" s="114"/>
      <c r="BA40" s="112" t="s">
        <v>102</v>
      </c>
      <c r="BB40" s="113"/>
      <c r="BC40" s="112" t="s">
        <v>103</v>
      </c>
      <c r="BD40" s="113"/>
      <c r="BE40" s="116"/>
      <c r="BF40" s="112" t="s">
        <v>100</v>
      </c>
      <c r="BG40" s="113"/>
      <c r="BH40" s="114" t="s">
        <v>101</v>
      </c>
      <c r="BI40" s="114"/>
      <c r="BJ40" s="112" t="s">
        <v>102</v>
      </c>
      <c r="BK40" s="113"/>
      <c r="BL40" s="112" t="s">
        <v>103</v>
      </c>
      <c r="BM40" s="113"/>
      <c r="BN40" s="116"/>
      <c r="BO40" s="112" t="s">
        <v>100</v>
      </c>
      <c r="BP40" s="113"/>
      <c r="BQ40" s="114" t="s">
        <v>101</v>
      </c>
      <c r="BR40" s="114"/>
      <c r="BS40" s="112" t="s">
        <v>102</v>
      </c>
      <c r="BT40" s="113"/>
      <c r="BU40" s="112" t="s">
        <v>103</v>
      </c>
      <c r="BV40" s="113"/>
      <c r="BW40" s="116"/>
      <c r="BX40" s="112" t="s">
        <v>100</v>
      </c>
      <c r="BY40" s="113"/>
      <c r="BZ40" s="114" t="s">
        <v>101</v>
      </c>
      <c r="CA40" s="114"/>
      <c r="CB40" s="112" t="s">
        <v>102</v>
      </c>
      <c r="CC40" s="113"/>
      <c r="CD40" s="112" t="s">
        <v>103</v>
      </c>
      <c r="CE40" s="113"/>
      <c r="CF40" s="116"/>
      <c r="CG40" s="112" t="s">
        <v>100</v>
      </c>
      <c r="CH40" s="113"/>
      <c r="CI40" s="114" t="s">
        <v>101</v>
      </c>
      <c r="CJ40" s="114"/>
      <c r="CK40" s="112" t="s">
        <v>102</v>
      </c>
      <c r="CL40" s="113"/>
      <c r="CM40" s="112" t="s">
        <v>103</v>
      </c>
      <c r="CN40" s="113"/>
      <c r="CO40" s="116"/>
      <c r="CP40" s="112" t="s">
        <v>100</v>
      </c>
      <c r="CQ40" s="113"/>
      <c r="CR40" s="114" t="s">
        <v>101</v>
      </c>
      <c r="CS40" s="114"/>
      <c r="CT40" s="112" t="s">
        <v>102</v>
      </c>
      <c r="CU40" s="113"/>
      <c r="CV40" s="112" t="s">
        <v>103</v>
      </c>
      <c r="CW40" s="113"/>
      <c r="CX40" s="116"/>
      <c r="CY40" s="112" t="s">
        <v>100</v>
      </c>
      <c r="CZ40" s="113"/>
      <c r="DA40" s="114" t="s">
        <v>101</v>
      </c>
      <c r="DB40" s="114"/>
      <c r="DC40" s="112" t="s">
        <v>102</v>
      </c>
      <c r="DD40" s="113"/>
      <c r="DE40" s="112" t="s">
        <v>103</v>
      </c>
      <c r="DF40" s="113"/>
      <c r="DG40" s="116"/>
      <c r="DH40" s="112" t="s">
        <v>100</v>
      </c>
      <c r="DI40" s="113"/>
      <c r="DJ40" s="114" t="s">
        <v>101</v>
      </c>
      <c r="DK40" s="114"/>
      <c r="DL40" s="112" t="s">
        <v>102</v>
      </c>
      <c r="DM40" s="113"/>
      <c r="DN40" s="112" t="s">
        <v>103</v>
      </c>
      <c r="DO40" s="113"/>
      <c r="DP40" s="116"/>
      <c r="DQ40" s="107" t="s">
        <v>100</v>
      </c>
      <c r="DR40" s="108"/>
      <c r="DS40" s="106" t="s">
        <v>101</v>
      </c>
      <c r="DT40" s="106"/>
      <c r="DU40" s="107" t="s">
        <v>102</v>
      </c>
      <c r="DV40" s="108"/>
      <c r="DW40" s="107" t="s">
        <v>103</v>
      </c>
      <c r="DX40" s="108"/>
      <c r="DY40" s="110"/>
      <c r="GJ40" s="81"/>
    </row>
    <row r="41" spans="1:198" ht="22.5" customHeight="1" x14ac:dyDescent="0.35">
      <c r="A41" s="120"/>
      <c r="B41" s="120"/>
      <c r="C41" s="120"/>
      <c r="D41" s="18" t="s">
        <v>29</v>
      </c>
      <c r="E41" s="18" t="s">
        <v>30</v>
      </c>
      <c r="F41" s="18" t="s">
        <v>29</v>
      </c>
      <c r="G41" s="18" t="s">
        <v>30</v>
      </c>
      <c r="H41" s="18" t="s">
        <v>29</v>
      </c>
      <c r="I41" s="18" t="s">
        <v>30</v>
      </c>
      <c r="J41" s="18" t="s">
        <v>29</v>
      </c>
      <c r="K41" s="18" t="s">
        <v>30</v>
      </c>
      <c r="L41" s="117"/>
      <c r="M41" s="18" t="s">
        <v>29</v>
      </c>
      <c r="N41" s="18" t="s">
        <v>30</v>
      </c>
      <c r="O41" s="18" t="s">
        <v>29</v>
      </c>
      <c r="P41" s="18" t="s">
        <v>30</v>
      </c>
      <c r="Q41" s="18" t="s">
        <v>29</v>
      </c>
      <c r="R41" s="18" t="s">
        <v>30</v>
      </c>
      <c r="S41" s="18" t="s">
        <v>29</v>
      </c>
      <c r="T41" s="18" t="s">
        <v>30</v>
      </c>
      <c r="U41" s="117"/>
      <c r="V41" s="18" t="s">
        <v>29</v>
      </c>
      <c r="W41" s="18" t="s">
        <v>30</v>
      </c>
      <c r="X41" s="18" t="s">
        <v>29</v>
      </c>
      <c r="Y41" s="18" t="s">
        <v>30</v>
      </c>
      <c r="Z41" s="18" t="s">
        <v>29</v>
      </c>
      <c r="AA41" s="18" t="s">
        <v>30</v>
      </c>
      <c r="AB41" s="18" t="s">
        <v>29</v>
      </c>
      <c r="AC41" s="18" t="s">
        <v>30</v>
      </c>
      <c r="AD41" s="117"/>
      <c r="AE41" s="18" t="s">
        <v>29</v>
      </c>
      <c r="AF41" s="18" t="s">
        <v>30</v>
      </c>
      <c r="AG41" s="18" t="s">
        <v>29</v>
      </c>
      <c r="AH41" s="18" t="s">
        <v>30</v>
      </c>
      <c r="AI41" s="18" t="s">
        <v>29</v>
      </c>
      <c r="AJ41" s="18" t="s">
        <v>30</v>
      </c>
      <c r="AK41" s="18" t="s">
        <v>29</v>
      </c>
      <c r="AL41" s="18" t="s">
        <v>30</v>
      </c>
      <c r="AM41" s="117"/>
      <c r="AN41" s="18" t="s">
        <v>29</v>
      </c>
      <c r="AO41" s="18" t="s">
        <v>30</v>
      </c>
      <c r="AP41" s="18" t="s">
        <v>29</v>
      </c>
      <c r="AQ41" s="18" t="s">
        <v>30</v>
      </c>
      <c r="AR41" s="18" t="s">
        <v>29</v>
      </c>
      <c r="AS41" s="18" t="s">
        <v>30</v>
      </c>
      <c r="AT41" s="18" t="s">
        <v>29</v>
      </c>
      <c r="AU41" s="18" t="s">
        <v>30</v>
      </c>
      <c r="AV41" s="117"/>
      <c r="AW41" s="18" t="s">
        <v>29</v>
      </c>
      <c r="AX41" s="18" t="s">
        <v>30</v>
      </c>
      <c r="AY41" s="18" t="s">
        <v>29</v>
      </c>
      <c r="AZ41" s="18" t="s">
        <v>30</v>
      </c>
      <c r="BA41" s="18" t="s">
        <v>29</v>
      </c>
      <c r="BB41" s="18" t="s">
        <v>30</v>
      </c>
      <c r="BC41" s="18" t="s">
        <v>29</v>
      </c>
      <c r="BD41" s="18" t="s">
        <v>30</v>
      </c>
      <c r="BE41" s="117"/>
      <c r="BF41" s="18" t="s">
        <v>29</v>
      </c>
      <c r="BG41" s="18" t="s">
        <v>30</v>
      </c>
      <c r="BH41" s="18" t="s">
        <v>29</v>
      </c>
      <c r="BI41" s="18" t="s">
        <v>30</v>
      </c>
      <c r="BJ41" s="18" t="s">
        <v>29</v>
      </c>
      <c r="BK41" s="18" t="s">
        <v>30</v>
      </c>
      <c r="BL41" s="18" t="s">
        <v>29</v>
      </c>
      <c r="BM41" s="18" t="s">
        <v>30</v>
      </c>
      <c r="BN41" s="117"/>
      <c r="BO41" s="18" t="s">
        <v>29</v>
      </c>
      <c r="BP41" s="18" t="s">
        <v>30</v>
      </c>
      <c r="BQ41" s="18" t="s">
        <v>29</v>
      </c>
      <c r="BR41" s="18" t="s">
        <v>30</v>
      </c>
      <c r="BS41" s="18" t="s">
        <v>29</v>
      </c>
      <c r="BT41" s="18" t="s">
        <v>30</v>
      </c>
      <c r="BU41" s="18" t="s">
        <v>29</v>
      </c>
      <c r="BV41" s="18" t="s">
        <v>30</v>
      </c>
      <c r="BW41" s="117"/>
      <c r="BX41" s="18" t="s">
        <v>29</v>
      </c>
      <c r="BY41" s="18" t="s">
        <v>30</v>
      </c>
      <c r="BZ41" s="18" t="s">
        <v>29</v>
      </c>
      <c r="CA41" s="18" t="s">
        <v>30</v>
      </c>
      <c r="CB41" s="18" t="s">
        <v>29</v>
      </c>
      <c r="CC41" s="18" t="s">
        <v>30</v>
      </c>
      <c r="CD41" s="18" t="s">
        <v>29</v>
      </c>
      <c r="CE41" s="18" t="s">
        <v>30</v>
      </c>
      <c r="CF41" s="117"/>
      <c r="CG41" s="18" t="s">
        <v>29</v>
      </c>
      <c r="CH41" s="18" t="s">
        <v>30</v>
      </c>
      <c r="CI41" s="18" t="s">
        <v>29</v>
      </c>
      <c r="CJ41" s="18" t="s">
        <v>30</v>
      </c>
      <c r="CK41" s="18" t="s">
        <v>29</v>
      </c>
      <c r="CL41" s="18" t="s">
        <v>30</v>
      </c>
      <c r="CM41" s="18" t="s">
        <v>29</v>
      </c>
      <c r="CN41" s="18" t="s">
        <v>30</v>
      </c>
      <c r="CO41" s="117"/>
      <c r="CP41" s="18" t="s">
        <v>29</v>
      </c>
      <c r="CQ41" s="18" t="s">
        <v>30</v>
      </c>
      <c r="CR41" s="18" t="s">
        <v>29</v>
      </c>
      <c r="CS41" s="18" t="s">
        <v>30</v>
      </c>
      <c r="CT41" s="18" t="s">
        <v>29</v>
      </c>
      <c r="CU41" s="18" t="s">
        <v>30</v>
      </c>
      <c r="CV41" s="18" t="s">
        <v>29</v>
      </c>
      <c r="CW41" s="18" t="s">
        <v>30</v>
      </c>
      <c r="CX41" s="117"/>
      <c r="CY41" s="18" t="s">
        <v>29</v>
      </c>
      <c r="CZ41" s="18" t="s">
        <v>30</v>
      </c>
      <c r="DA41" s="18" t="s">
        <v>29</v>
      </c>
      <c r="DB41" s="18" t="s">
        <v>30</v>
      </c>
      <c r="DC41" s="18" t="s">
        <v>29</v>
      </c>
      <c r="DD41" s="18" t="s">
        <v>30</v>
      </c>
      <c r="DE41" s="18" t="s">
        <v>29</v>
      </c>
      <c r="DF41" s="18" t="s">
        <v>30</v>
      </c>
      <c r="DG41" s="117"/>
      <c r="DH41" s="18" t="s">
        <v>29</v>
      </c>
      <c r="DI41" s="18" t="s">
        <v>30</v>
      </c>
      <c r="DJ41" s="18" t="s">
        <v>29</v>
      </c>
      <c r="DK41" s="18" t="s">
        <v>30</v>
      </c>
      <c r="DL41" s="18" t="s">
        <v>29</v>
      </c>
      <c r="DM41" s="18" t="s">
        <v>30</v>
      </c>
      <c r="DN41" s="18" t="s">
        <v>29</v>
      </c>
      <c r="DO41" s="18" t="s">
        <v>30</v>
      </c>
      <c r="DP41" s="117"/>
      <c r="DQ41" s="73" t="s">
        <v>29</v>
      </c>
      <c r="DR41" s="73" t="s">
        <v>30</v>
      </c>
      <c r="DS41" s="73" t="s">
        <v>29</v>
      </c>
      <c r="DT41" s="73" t="s">
        <v>30</v>
      </c>
      <c r="DU41" s="73" t="s">
        <v>29</v>
      </c>
      <c r="DV41" s="73" t="s">
        <v>30</v>
      </c>
      <c r="DW41" s="73" t="s">
        <v>29</v>
      </c>
      <c r="DX41" s="73" t="s">
        <v>30</v>
      </c>
      <c r="DY41" s="111"/>
      <c r="GJ41" s="81"/>
    </row>
    <row r="42" spans="1:198" ht="22.5" customHeight="1" x14ac:dyDescent="0.35">
      <c r="A42" s="3">
        <v>1</v>
      </c>
      <c r="B42" s="4" t="s">
        <v>0</v>
      </c>
      <c r="C42" s="5" t="s">
        <v>35</v>
      </c>
      <c r="D42" s="5"/>
      <c r="E42" s="5"/>
      <c r="F42" s="5"/>
      <c r="G42" s="5"/>
      <c r="H42" s="5"/>
      <c r="I42" s="5"/>
      <c r="J42" s="5"/>
      <c r="K42" s="5"/>
      <c r="L42" s="5"/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6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77">
        <v>0</v>
      </c>
      <c r="AE42" s="16">
        <f t="shared" ref="AE42:AL42" si="13">SUM(Z42:AD42)</f>
        <v>0</v>
      </c>
      <c r="AF42" s="16">
        <f t="shared" si="13"/>
        <v>0</v>
      </c>
      <c r="AG42" s="16">
        <f t="shared" si="13"/>
        <v>0</v>
      </c>
      <c r="AH42" s="16">
        <f t="shared" si="13"/>
        <v>0</v>
      </c>
      <c r="AI42" s="78">
        <f t="shared" si="13"/>
        <v>0</v>
      </c>
      <c r="AJ42" s="16">
        <f t="shared" si="13"/>
        <v>0</v>
      </c>
      <c r="AK42" s="16">
        <f t="shared" si="13"/>
        <v>0</v>
      </c>
      <c r="AL42" s="16">
        <f t="shared" si="13"/>
        <v>0</v>
      </c>
      <c r="AM42" s="79">
        <f t="shared" ref="AM42:AM47" si="14">SUM(AG42:AL42)</f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/>
      <c r="AU42" s="15"/>
      <c r="AV42" s="77">
        <v>0</v>
      </c>
      <c r="AW42" s="16">
        <f t="shared" ref="AW42:BB42" si="15">SUM(AR42:AV42)</f>
        <v>0</v>
      </c>
      <c r="AX42" s="16">
        <f t="shared" si="15"/>
        <v>0</v>
      </c>
      <c r="AY42" s="16">
        <f t="shared" si="15"/>
        <v>0</v>
      </c>
      <c r="AZ42" s="16">
        <f t="shared" si="15"/>
        <v>0</v>
      </c>
      <c r="BA42" s="78">
        <f t="shared" si="15"/>
        <v>0</v>
      </c>
      <c r="BB42" s="16">
        <f t="shared" si="15"/>
        <v>0</v>
      </c>
      <c r="BC42" s="16"/>
      <c r="BD42" s="16"/>
      <c r="BE42" s="79">
        <f>SUM(BE110)</f>
        <v>0</v>
      </c>
      <c r="BF42" s="78"/>
      <c r="BG42" s="78"/>
      <c r="BH42" s="78"/>
      <c r="BI42" s="78"/>
      <c r="BJ42" s="78">
        <v>2</v>
      </c>
      <c r="BK42" s="78">
        <v>2</v>
      </c>
      <c r="BL42" s="78"/>
      <c r="BM42" s="78"/>
      <c r="BN42" s="79">
        <v>4</v>
      </c>
      <c r="BO42" s="27"/>
      <c r="BP42" s="27"/>
      <c r="BQ42" s="27"/>
      <c r="BR42" s="27"/>
      <c r="BS42" s="27">
        <v>8</v>
      </c>
      <c r="BT42" s="27">
        <v>4</v>
      </c>
      <c r="BU42" s="27"/>
      <c r="BV42" s="27"/>
      <c r="BW42" s="79">
        <v>12</v>
      </c>
      <c r="BX42" s="27"/>
      <c r="BY42" s="27"/>
      <c r="BZ42" s="27"/>
      <c r="CA42" s="27"/>
      <c r="CB42" s="27">
        <v>7</v>
      </c>
      <c r="CC42" s="27">
        <v>4</v>
      </c>
      <c r="CD42" s="27"/>
      <c r="CE42" s="27"/>
      <c r="CF42" s="79">
        <v>11</v>
      </c>
      <c r="CG42" s="27"/>
      <c r="CH42" s="27"/>
      <c r="CI42" s="27"/>
      <c r="CJ42" s="27"/>
      <c r="CK42" s="27">
        <v>9</v>
      </c>
      <c r="CL42" s="27">
        <v>11</v>
      </c>
      <c r="CM42" s="27"/>
      <c r="CN42" s="27"/>
      <c r="CO42" s="79">
        <v>20</v>
      </c>
      <c r="CP42" s="27"/>
      <c r="CQ42" s="27"/>
      <c r="CR42" s="27"/>
      <c r="CS42" s="27"/>
      <c r="CT42" s="27">
        <v>11</v>
      </c>
      <c r="CU42" s="27">
        <v>7</v>
      </c>
      <c r="CV42" s="27"/>
      <c r="CW42" s="27"/>
      <c r="CX42" s="79">
        <v>18</v>
      </c>
      <c r="CY42" s="16"/>
      <c r="CZ42" s="16"/>
      <c r="DA42" s="16"/>
      <c r="DB42" s="16"/>
      <c r="DC42" s="78"/>
      <c r="DD42" s="16"/>
      <c r="DE42" s="16"/>
      <c r="DF42" s="16"/>
      <c r="DG42" s="79"/>
      <c r="DH42" s="27"/>
      <c r="DI42" s="27"/>
      <c r="DJ42" s="27"/>
      <c r="DK42" s="27"/>
      <c r="DL42" s="27"/>
      <c r="DM42" s="27"/>
      <c r="DN42" s="27"/>
      <c r="DO42" s="27"/>
      <c r="DP42" s="79"/>
      <c r="DQ42" s="80">
        <f t="shared" ref="DQ42:DV57" si="16">BF42+BO42+BX42+CG42+CP42</f>
        <v>0</v>
      </c>
      <c r="DR42" s="80">
        <f t="shared" si="16"/>
        <v>0</v>
      </c>
      <c r="DS42" s="80">
        <f t="shared" si="16"/>
        <v>0</v>
      </c>
      <c r="DT42" s="80">
        <f t="shared" si="16"/>
        <v>0</v>
      </c>
      <c r="DU42" s="80">
        <f t="shared" si="16"/>
        <v>37</v>
      </c>
      <c r="DV42" s="80">
        <f t="shared" si="16"/>
        <v>28</v>
      </c>
      <c r="DW42" s="80"/>
      <c r="DX42" s="80"/>
      <c r="DY42" s="80">
        <f>SUM(DQ42:DX42)</f>
        <v>65</v>
      </c>
      <c r="GJ42" s="81"/>
    </row>
    <row r="43" spans="1:198" ht="22.5" customHeight="1" x14ac:dyDescent="0.35">
      <c r="A43" s="3">
        <v>2</v>
      </c>
      <c r="B43" s="4" t="s">
        <v>1</v>
      </c>
      <c r="C43" s="7" t="s">
        <v>36</v>
      </c>
      <c r="D43" s="7"/>
      <c r="E43" s="7"/>
      <c r="F43" s="7"/>
      <c r="G43" s="7"/>
      <c r="H43" s="7"/>
      <c r="I43" s="7"/>
      <c r="J43" s="7"/>
      <c r="K43" s="7"/>
      <c r="L43" s="7"/>
      <c r="M43" s="75"/>
      <c r="N43" s="75"/>
      <c r="O43" s="75"/>
      <c r="P43" s="75"/>
      <c r="Q43" s="75"/>
      <c r="R43" s="75"/>
      <c r="S43" s="75"/>
      <c r="T43" s="75"/>
      <c r="U43" s="76">
        <v>0</v>
      </c>
      <c r="V43" s="15"/>
      <c r="W43" s="15"/>
      <c r="X43" s="15"/>
      <c r="Y43" s="15"/>
      <c r="Z43" s="15"/>
      <c r="AA43" s="15"/>
      <c r="AB43" s="15"/>
      <c r="AC43" s="15"/>
      <c r="AD43" s="77">
        <v>0</v>
      </c>
      <c r="AE43" s="75"/>
      <c r="AF43" s="75"/>
      <c r="AG43" s="75"/>
      <c r="AH43" s="75"/>
      <c r="AI43" s="75"/>
      <c r="AJ43" s="75"/>
      <c r="AK43" s="75"/>
      <c r="AL43" s="16"/>
      <c r="AM43" s="79">
        <f t="shared" si="14"/>
        <v>0</v>
      </c>
      <c r="AN43" s="15"/>
      <c r="AO43" s="15"/>
      <c r="AP43" s="15"/>
      <c r="AQ43" s="15"/>
      <c r="AR43" s="15"/>
      <c r="AS43" s="15"/>
      <c r="AT43" s="15"/>
      <c r="AU43" s="15"/>
      <c r="AV43" s="77">
        <v>0</v>
      </c>
      <c r="AW43" s="75"/>
      <c r="AX43" s="75"/>
      <c r="AY43" s="75"/>
      <c r="AZ43" s="75"/>
      <c r="BA43" s="75"/>
      <c r="BB43" s="75"/>
      <c r="BC43" s="75"/>
      <c r="BD43" s="75"/>
      <c r="BE43" s="79">
        <f t="shared" ref="BE43:BE53" si="17">SUM(BB43)</f>
        <v>0</v>
      </c>
      <c r="BF43" s="78"/>
      <c r="BG43" s="78"/>
      <c r="BH43" s="78"/>
      <c r="BI43" s="78"/>
      <c r="BJ43" s="78"/>
      <c r="BK43" s="78"/>
      <c r="BL43" s="78"/>
      <c r="BM43" s="78"/>
      <c r="BN43" s="79">
        <v>0</v>
      </c>
      <c r="BO43" s="27"/>
      <c r="BP43" s="27"/>
      <c r="BQ43" s="27"/>
      <c r="BR43" s="27"/>
      <c r="BS43" s="27">
        <v>1</v>
      </c>
      <c r="BT43" s="27">
        <v>1</v>
      </c>
      <c r="BU43" s="27"/>
      <c r="BV43" s="27"/>
      <c r="BW43" s="79">
        <v>2</v>
      </c>
      <c r="BX43" s="27"/>
      <c r="BY43" s="27"/>
      <c r="BZ43" s="27"/>
      <c r="CA43" s="27"/>
      <c r="CB43" s="27">
        <v>2</v>
      </c>
      <c r="CC43" s="27">
        <v>2</v>
      </c>
      <c r="CD43" s="27"/>
      <c r="CE43" s="27"/>
      <c r="CF43" s="79">
        <v>4</v>
      </c>
      <c r="CG43" s="27"/>
      <c r="CH43" s="27"/>
      <c r="CI43" s="27"/>
      <c r="CJ43" s="27"/>
      <c r="CK43" s="27">
        <v>6</v>
      </c>
      <c r="CL43" s="27">
        <v>4</v>
      </c>
      <c r="CM43" s="27"/>
      <c r="CN43" s="27"/>
      <c r="CO43" s="79">
        <v>10</v>
      </c>
      <c r="CP43" s="27"/>
      <c r="CQ43" s="27"/>
      <c r="CR43" s="27"/>
      <c r="CS43" s="27"/>
      <c r="CT43" s="27">
        <v>2</v>
      </c>
      <c r="CU43" s="27">
        <v>3</v>
      </c>
      <c r="CV43" s="27"/>
      <c r="CW43" s="27"/>
      <c r="CX43" s="79">
        <v>5</v>
      </c>
      <c r="CY43" s="75"/>
      <c r="CZ43" s="75"/>
      <c r="DA43" s="75"/>
      <c r="DB43" s="75"/>
      <c r="DC43" s="75"/>
      <c r="DD43" s="75"/>
      <c r="DE43" s="75"/>
      <c r="DF43" s="16"/>
      <c r="DG43" s="79"/>
      <c r="DH43" s="27"/>
      <c r="DI43" s="27"/>
      <c r="DJ43" s="27"/>
      <c r="DK43" s="27"/>
      <c r="DL43" s="27"/>
      <c r="DM43" s="27"/>
      <c r="DN43" s="27"/>
      <c r="DO43" s="27"/>
      <c r="DP43" s="79"/>
      <c r="DQ43" s="80">
        <f t="shared" si="16"/>
        <v>0</v>
      </c>
      <c r="DR43" s="80">
        <f t="shared" si="16"/>
        <v>0</v>
      </c>
      <c r="DS43" s="80">
        <f t="shared" si="16"/>
        <v>0</v>
      </c>
      <c r="DT43" s="80">
        <f t="shared" si="16"/>
        <v>0</v>
      </c>
      <c r="DU43" s="80">
        <f t="shared" si="16"/>
        <v>11</v>
      </c>
      <c r="DV43" s="80">
        <f t="shared" si="16"/>
        <v>10</v>
      </c>
      <c r="DW43" s="80"/>
      <c r="DX43" s="80"/>
      <c r="DY43" s="80">
        <f t="shared" ref="DY43:DY71" si="18">SUM(DQ43:DX43)</f>
        <v>21</v>
      </c>
      <c r="GJ43" s="81"/>
    </row>
    <row r="44" spans="1:198" ht="22.5" customHeight="1" x14ac:dyDescent="0.35">
      <c r="A44" s="3">
        <v>3</v>
      </c>
      <c r="B44" s="4" t="s">
        <v>2</v>
      </c>
      <c r="C44" s="7" t="s">
        <v>37</v>
      </c>
      <c r="D44" s="7"/>
      <c r="E44" s="7"/>
      <c r="F44" s="7"/>
      <c r="G44" s="7"/>
      <c r="H44" s="7"/>
      <c r="I44" s="7"/>
      <c r="J44" s="7"/>
      <c r="K44" s="7"/>
      <c r="L44" s="7"/>
      <c r="M44" s="75"/>
      <c r="N44" s="75"/>
      <c r="O44" s="75"/>
      <c r="P44" s="75"/>
      <c r="Q44" s="75"/>
      <c r="R44" s="75"/>
      <c r="S44" s="75"/>
      <c r="T44" s="75"/>
      <c r="U44" s="76">
        <v>0</v>
      </c>
      <c r="V44" s="15"/>
      <c r="W44" s="15"/>
      <c r="X44" s="15"/>
      <c r="Y44" s="15"/>
      <c r="Z44" s="15"/>
      <c r="AA44" s="15"/>
      <c r="AB44" s="15"/>
      <c r="AC44" s="15"/>
      <c r="AD44" s="77">
        <v>0</v>
      </c>
      <c r="AE44" s="75"/>
      <c r="AF44" s="75"/>
      <c r="AG44" s="75"/>
      <c r="AH44" s="75"/>
      <c r="AI44" s="75"/>
      <c r="AJ44" s="75"/>
      <c r="AK44" s="75"/>
      <c r="AL44" s="16"/>
      <c r="AM44" s="79">
        <f t="shared" si="14"/>
        <v>0</v>
      </c>
      <c r="AN44" s="15"/>
      <c r="AO44" s="15"/>
      <c r="AP44" s="15"/>
      <c r="AQ44" s="15"/>
      <c r="AR44" s="15"/>
      <c r="AS44" s="15"/>
      <c r="AT44" s="15"/>
      <c r="AU44" s="15"/>
      <c r="AV44" s="77">
        <v>0</v>
      </c>
      <c r="AW44" s="75"/>
      <c r="AX44" s="75"/>
      <c r="AY44" s="75"/>
      <c r="AZ44" s="75"/>
      <c r="BA44" s="75"/>
      <c r="BB44" s="75"/>
      <c r="BC44" s="75"/>
      <c r="BD44" s="75"/>
      <c r="BE44" s="79">
        <f t="shared" si="17"/>
        <v>0</v>
      </c>
      <c r="BF44" s="78">
        <v>1</v>
      </c>
      <c r="BG44" s="78"/>
      <c r="BH44" s="78"/>
      <c r="BI44" s="78"/>
      <c r="BJ44" s="78"/>
      <c r="BK44" s="78"/>
      <c r="BL44" s="78"/>
      <c r="BM44" s="78"/>
      <c r="BN44" s="79">
        <v>1</v>
      </c>
      <c r="BO44" s="27"/>
      <c r="BP44" s="27"/>
      <c r="BQ44" s="27"/>
      <c r="BR44" s="27"/>
      <c r="BS44" s="27"/>
      <c r="BT44" s="27">
        <v>1</v>
      </c>
      <c r="BU44" s="27"/>
      <c r="BV44" s="27"/>
      <c r="BW44" s="79">
        <v>1</v>
      </c>
      <c r="BX44" s="27">
        <v>1</v>
      </c>
      <c r="BY44" s="27"/>
      <c r="BZ44" s="27"/>
      <c r="CA44" s="27"/>
      <c r="CB44" s="27"/>
      <c r="CC44" s="27"/>
      <c r="CD44" s="27"/>
      <c r="CE44" s="27"/>
      <c r="CF44" s="79">
        <v>1</v>
      </c>
      <c r="CG44" s="27"/>
      <c r="CH44" s="27"/>
      <c r="CI44" s="27"/>
      <c r="CJ44" s="27"/>
      <c r="CK44" s="27"/>
      <c r="CL44" s="27"/>
      <c r="CM44" s="27"/>
      <c r="CN44" s="27"/>
      <c r="CO44" s="79">
        <v>0</v>
      </c>
      <c r="CP44" s="27"/>
      <c r="CQ44" s="27"/>
      <c r="CR44" s="27"/>
      <c r="CS44" s="27"/>
      <c r="CT44" s="27"/>
      <c r="CU44" s="27"/>
      <c r="CV44" s="27"/>
      <c r="CW44" s="27"/>
      <c r="CX44" s="79">
        <v>0</v>
      </c>
      <c r="CY44" s="75"/>
      <c r="CZ44" s="75"/>
      <c r="DA44" s="75"/>
      <c r="DB44" s="75"/>
      <c r="DC44" s="75"/>
      <c r="DD44" s="75"/>
      <c r="DE44" s="75"/>
      <c r="DF44" s="16"/>
      <c r="DG44" s="79"/>
      <c r="DH44" s="27"/>
      <c r="DI44" s="27"/>
      <c r="DJ44" s="27"/>
      <c r="DK44" s="27"/>
      <c r="DL44" s="27"/>
      <c r="DM44" s="27"/>
      <c r="DN44" s="27"/>
      <c r="DO44" s="27"/>
      <c r="DP44" s="79"/>
      <c r="DQ44" s="80">
        <f t="shared" si="16"/>
        <v>2</v>
      </c>
      <c r="DR44" s="80">
        <f t="shared" si="16"/>
        <v>0</v>
      </c>
      <c r="DS44" s="80">
        <f t="shared" si="16"/>
        <v>0</v>
      </c>
      <c r="DT44" s="80">
        <f t="shared" si="16"/>
        <v>0</v>
      </c>
      <c r="DU44" s="80">
        <f t="shared" si="16"/>
        <v>0</v>
      </c>
      <c r="DV44" s="80">
        <f t="shared" si="16"/>
        <v>1</v>
      </c>
      <c r="DW44" s="80"/>
      <c r="DX44" s="80"/>
      <c r="DY44" s="80">
        <f t="shared" si="18"/>
        <v>3</v>
      </c>
      <c r="GJ44" s="81"/>
    </row>
    <row r="45" spans="1:198" ht="22.5" customHeight="1" x14ac:dyDescent="0.35">
      <c r="A45" s="3">
        <v>4</v>
      </c>
      <c r="B45" s="4" t="s">
        <v>3</v>
      </c>
      <c r="C45" s="7" t="s">
        <v>38</v>
      </c>
      <c r="D45" s="7"/>
      <c r="E45" s="7"/>
      <c r="F45" s="7"/>
      <c r="G45" s="7"/>
      <c r="H45" s="7"/>
      <c r="I45" s="7"/>
      <c r="J45" s="7"/>
      <c r="K45" s="7"/>
      <c r="L45" s="7"/>
      <c r="M45" s="75"/>
      <c r="N45" s="75"/>
      <c r="O45" s="75"/>
      <c r="P45" s="75"/>
      <c r="Q45" s="75"/>
      <c r="R45" s="75"/>
      <c r="S45" s="75"/>
      <c r="T45" s="75"/>
      <c r="U45" s="76">
        <v>0</v>
      </c>
      <c r="V45" s="15"/>
      <c r="W45" s="15"/>
      <c r="X45" s="15"/>
      <c r="Y45" s="15"/>
      <c r="Z45" s="15"/>
      <c r="AA45" s="15"/>
      <c r="AB45" s="15"/>
      <c r="AC45" s="15"/>
      <c r="AD45" s="77">
        <v>0</v>
      </c>
      <c r="AE45" s="75"/>
      <c r="AF45" s="75"/>
      <c r="AG45" s="75"/>
      <c r="AH45" s="75"/>
      <c r="AI45" s="75"/>
      <c r="AJ45" s="75"/>
      <c r="AK45" s="75"/>
      <c r="AL45" s="16"/>
      <c r="AM45" s="79">
        <f t="shared" si="14"/>
        <v>0</v>
      </c>
      <c r="AN45" s="15"/>
      <c r="AO45" s="15"/>
      <c r="AP45" s="15"/>
      <c r="AQ45" s="15"/>
      <c r="AR45" s="15"/>
      <c r="AS45" s="15"/>
      <c r="AT45" s="15"/>
      <c r="AU45" s="15"/>
      <c r="AV45" s="77">
        <v>0</v>
      </c>
      <c r="AW45" s="75"/>
      <c r="AX45" s="75"/>
      <c r="AY45" s="75"/>
      <c r="AZ45" s="75"/>
      <c r="BA45" s="75"/>
      <c r="BB45" s="75"/>
      <c r="BC45" s="75"/>
      <c r="BD45" s="75"/>
      <c r="BE45" s="79">
        <f t="shared" si="17"/>
        <v>0</v>
      </c>
      <c r="BF45" s="78"/>
      <c r="BG45" s="78"/>
      <c r="BH45" s="78"/>
      <c r="BI45" s="78"/>
      <c r="BJ45" s="78"/>
      <c r="BK45" s="78"/>
      <c r="BL45" s="78"/>
      <c r="BM45" s="78"/>
      <c r="BN45" s="79">
        <v>0</v>
      </c>
      <c r="BO45" s="27"/>
      <c r="BP45" s="27"/>
      <c r="BQ45" s="27"/>
      <c r="BR45" s="27"/>
      <c r="BS45" s="27"/>
      <c r="BT45" s="27"/>
      <c r="BU45" s="27"/>
      <c r="BV45" s="27"/>
      <c r="BW45" s="79">
        <v>0</v>
      </c>
      <c r="BX45" s="27"/>
      <c r="BY45" s="27"/>
      <c r="BZ45" s="27"/>
      <c r="CA45" s="27"/>
      <c r="CB45" s="27"/>
      <c r="CC45" s="27"/>
      <c r="CD45" s="27"/>
      <c r="CE45" s="27"/>
      <c r="CF45" s="79">
        <v>0</v>
      </c>
      <c r="CG45" s="27"/>
      <c r="CH45" s="27"/>
      <c r="CI45" s="27"/>
      <c r="CJ45" s="27"/>
      <c r="CK45" s="27"/>
      <c r="CL45" s="27"/>
      <c r="CM45" s="27"/>
      <c r="CN45" s="27"/>
      <c r="CO45" s="79">
        <v>0</v>
      </c>
      <c r="CP45" s="27"/>
      <c r="CQ45" s="27"/>
      <c r="CR45" s="27"/>
      <c r="CS45" s="27"/>
      <c r="CT45" s="27"/>
      <c r="CU45" s="27"/>
      <c r="CV45" s="27"/>
      <c r="CW45" s="27"/>
      <c r="CX45" s="79">
        <v>0</v>
      </c>
      <c r="CY45" s="75"/>
      <c r="CZ45" s="75"/>
      <c r="DA45" s="75"/>
      <c r="DB45" s="75"/>
      <c r="DC45" s="75"/>
      <c r="DD45" s="75"/>
      <c r="DE45" s="75"/>
      <c r="DF45" s="16"/>
      <c r="DG45" s="79"/>
      <c r="DH45" s="27"/>
      <c r="DI45" s="27"/>
      <c r="DJ45" s="27"/>
      <c r="DK45" s="27"/>
      <c r="DL45" s="27"/>
      <c r="DM45" s="27"/>
      <c r="DN45" s="27"/>
      <c r="DO45" s="27"/>
      <c r="DP45" s="79"/>
      <c r="DQ45" s="80">
        <f t="shared" si="16"/>
        <v>0</v>
      </c>
      <c r="DR45" s="80">
        <f t="shared" si="16"/>
        <v>0</v>
      </c>
      <c r="DS45" s="80">
        <f t="shared" si="16"/>
        <v>0</v>
      </c>
      <c r="DT45" s="80">
        <f t="shared" si="16"/>
        <v>0</v>
      </c>
      <c r="DU45" s="80">
        <f t="shared" si="16"/>
        <v>0</v>
      </c>
      <c r="DV45" s="80">
        <f t="shared" si="16"/>
        <v>0</v>
      </c>
      <c r="DW45" s="80"/>
      <c r="DX45" s="80"/>
      <c r="DY45" s="80">
        <f t="shared" si="18"/>
        <v>0</v>
      </c>
      <c r="GJ45" s="81"/>
    </row>
    <row r="46" spans="1:198" ht="22.5" customHeight="1" x14ac:dyDescent="0.35">
      <c r="A46" s="3">
        <v>5</v>
      </c>
      <c r="B46" s="4" t="s">
        <v>4</v>
      </c>
      <c r="C46" s="5" t="s">
        <v>39</v>
      </c>
      <c r="D46" s="5"/>
      <c r="E46" s="5"/>
      <c r="F46" s="5"/>
      <c r="G46" s="5"/>
      <c r="H46" s="5"/>
      <c r="I46" s="5"/>
      <c r="J46" s="5"/>
      <c r="K46" s="5"/>
      <c r="L46" s="5"/>
      <c r="M46" s="75"/>
      <c r="N46" s="75"/>
      <c r="O46" s="75"/>
      <c r="P46" s="75"/>
      <c r="Q46" s="75"/>
      <c r="R46" s="75"/>
      <c r="S46" s="75"/>
      <c r="T46" s="75"/>
      <c r="U46" s="76">
        <v>0</v>
      </c>
      <c r="V46" s="15"/>
      <c r="W46" s="15"/>
      <c r="X46" s="15"/>
      <c r="Y46" s="15"/>
      <c r="Z46" s="15"/>
      <c r="AA46" s="15"/>
      <c r="AB46" s="15"/>
      <c r="AC46" s="15"/>
      <c r="AD46" s="77">
        <v>0</v>
      </c>
      <c r="AE46" s="75"/>
      <c r="AF46" s="75"/>
      <c r="AG46" s="75"/>
      <c r="AH46" s="75"/>
      <c r="AI46" s="75"/>
      <c r="AJ46" s="75"/>
      <c r="AK46" s="75"/>
      <c r="AL46" s="16"/>
      <c r="AM46" s="79">
        <f t="shared" si="14"/>
        <v>0</v>
      </c>
      <c r="AN46" s="15"/>
      <c r="AO46" s="15"/>
      <c r="AP46" s="15"/>
      <c r="AQ46" s="15"/>
      <c r="AR46" s="15"/>
      <c r="AS46" s="15"/>
      <c r="AT46" s="15"/>
      <c r="AU46" s="15"/>
      <c r="AV46" s="77">
        <v>0</v>
      </c>
      <c r="AW46" s="75"/>
      <c r="AX46" s="75"/>
      <c r="AY46" s="75"/>
      <c r="AZ46" s="75"/>
      <c r="BA46" s="75"/>
      <c r="BB46" s="75"/>
      <c r="BC46" s="75"/>
      <c r="BD46" s="75"/>
      <c r="BE46" s="79">
        <f t="shared" si="17"/>
        <v>0</v>
      </c>
      <c r="BF46" s="78"/>
      <c r="BG46" s="78"/>
      <c r="BH46" s="78"/>
      <c r="BI46" s="78"/>
      <c r="BJ46" s="78"/>
      <c r="BK46" s="78"/>
      <c r="BL46" s="78"/>
      <c r="BM46" s="78"/>
      <c r="BN46" s="79">
        <v>0</v>
      </c>
      <c r="BO46" s="27"/>
      <c r="BP46" s="27"/>
      <c r="BQ46" s="27"/>
      <c r="BR46" s="27"/>
      <c r="BS46" s="27"/>
      <c r="BT46" s="27"/>
      <c r="BU46" s="27"/>
      <c r="BV46" s="27"/>
      <c r="BW46" s="79">
        <v>0</v>
      </c>
      <c r="BX46" s="27"/>
      <c r="BY46" s="27"/>
      <c r="BZ46" s="27"/>
      <c r="CA46" s="27"/>
      <c r="CB46" s="27"/>
      <c r="CC46" s="27"/>
      <c r="CD46" s="27"/>
      <c r="CE46" s="27"/>
      <c r="CF46" s="79">
        <v>0</v>
      </c>
      <c r="CG46" s="27"/>
      <c r="CH46" s="27"/>
      <c r="CI46" s="27"/>
      <c r="CJ46" s="27"/>
      <c r="CK46" s="27"/>
      <c r="CL46" s="27"/>
      <c r="CM46" s="27"/>
      <c r="CN46" s="27"/>
      <c r="CO46" s="79">
        <v>0</v>
      </c>
      <c r="CP46" s="27"/>
      <c r="CQ46" s="27"/>
      <c r="CR46" s="27"/>
      <c r="CS46" s="27"/>
      <c r="CT46" s="27"/>
      <c r="CU46" s="27"/>
      <c r="CV46" s="27"/>
      <c r="CW46" s="27"/>
      <c r="CX46" s="79">
        <v>0</v>
      </c>
      <c r="CY46" s="75"/>
      <c r="CZ46" s="75"/>
      <c r="DA46" s="75"/>
      <c r="DB46" s="75"/>
      <c r="DC46" s="75"/>
      <c r="DD46" s="75"/>
      <c r="DE46" s="75"/>
      <c r="DF46" s="16"/>
      <c r="DG46" s="79"/>
      <c r="DH46" s="27"/>
      <c r="DI46" s="27"/>
      <c r="DJ46" s="27"/>
      <c r="DK46" s="27"/>
      <c r="DL46" s="27"/>
      <c r="DM46" s="27"/>
      <c r="DN46" s="27"/>
      <c r="DO46" s="27"/>
      <c r="DP46" s="79"/>
      <c r="DQ46" s="80">
        <f t="shared" si="16"/>
        <v>0</v>
      </c>
      <c r="DR46" s="80">
        <f t="shared" si="16"/>
        <v>0</v>
      </c>
      <c r="DS46" s="80">
        <f t="shared" si="16"/>
        <v>0</v>
      </c>
      <c r="DT46" s="80">
        <f t="shared" si="16"/>
        <v>0</v>
      </c>
      <c r="DU46" s="80">
        <f t="shared" si="16"/>
        <v>0</v>
      </c>
      <c r="DV46" s="80">
        <f t="shared" si="16"/>
        <v>0</v>
      </c>
      <c r="DW46" s="80"/>
      <c r="DX46" s="80"/>
      <c r="DY46" s="80">
        <f t="shared" si="18"/>
        <v>0</v>
      </c>
      <c r="GJ46" s="81"/>
    </row>
    <row r="47" spans="1:198" ht="22.5" customHeight="1" x14ac:dyDescent="0.35">
      <c r="A47" s="3">
        <v>6</v>
      </c>
      <c r="B47" s="4" t="s">
        <v>5</v>
      </c>
      <c r="C47" s="7" t="s">
        <v>40</v>
      </c>
      <c r="D47" s="7"/>
      <c r="E47" s="7"/>
      <c r="F47" s="7"/>
      <c r="G47" s="7"/>
      <c r="H47" s="7"/>
      <c r="I47" s="7"/>
      <c r="J47" s="7"/>
      <c r="K47" s="7"/>
      <c r="L47" s="7"/>
      <c r="M47" s="75"/>
      <c r="N47" s="75"/>
      <c r="O47" s="75"/>
      <c r="P47" s="75"/>
      <c r="Q47" s="75"/>
      <c r="R47" s="75"/>
      <c r="S47" s="75"/>
      <c r="T47" s="75"/>
      <c r="U47" s="76">
        <v>0</v>
      </c>
      <c r="V47" s="15"/>
      <c r="W47" s="15"/>
      <c r="X47" s="15"/>
      <c r="Y47" s="15"/>
      <c r="Z47" s="15"/>
      <c r="AA47" s="15"/>
      <c r="AB47" s="15"/>
      <c r="AC47" s="15"/>
      <c r="AD47" s="77">
        <v>0</v>
      </c>
      <c r="AE47" s="75"/>
      <c r="AF47" s="75"/>
      <c r="AG47" s="75"/>
      <c r="AH47" s="75"/>
      <c r="AI47" s="75"/>
      <c r="AJ47" s="75"/>
      <c r="AK47" s="75"/>
      <c r="AL47" s="16"/>
      <c r="AM47" s="79">
        <f t="shared" si="14"/>
        <v>0</v>
      </c>
      <c r="AN47" s="15"/>
      <c r="AO47" s="15"/>
      <c r="AP47" s="15"/>
      <c r="AQ47" s="15"/>
      <c r="AR47" s="15"/>
      <c r="AS47" s="15"/>
      <c r="AT47" s="15"/>
      <c r="AU47" s="15"/>
      <c r="AV47" s="77">
        <v>0</v>
      </c>
      <c r="AW47" s="75"/>
      <c r="AX47" s="75"/>
      <c r="AY47" s="75"/>
      <c r="AZ47" s="75"/>
      <c r="BA47" s="75"/>
      <c r="BB47" s="75"/>
      <c r="BC47" s="75"/>
      <c r="BD47" s="75"/>
      <c r="BE47" s="79">
        <f t="shared" si="17"/>
        <v>0</v>
      </c>
      <c r="BF47" s="78">
        <v>1</v>
      </c>
      <c r="BG47" s="78">
        <v>1</v>
      </c>
      <c r="BH47" s="78"/>
      <c r="BI47" s="78"/>
      <c r="BJ47" s="78"/>
      <c r="BK47" s="78"/>
      <c r="BL47" s="78"/>
      <c r="BM47" s="78"/>
      <c r="BN47" s="79">
        <v>2</v>
      </c>
      <c r="BO47" s="27"/>
      <c r="BP47" s="27"/>
      <c r="BQ47" s="27">
        <v>1</v>
      </c>
      <c r="BR47" s="27"/>
      <c r="BS47" s="27">
        <v>1</v>
      </c>
      <c r="BT47" s="27">
        <v>2</v>
      </c>
      <c r="BU47" s="27"/>
      <c r="BV47" s="27"/>
      <c r="BW47" s="79">
        <v>4</v>
      </c>
      <c r="BX47" s="27"/>
      <c r="BY47" s="27">
        <v>1</v>
      </c>
      <c r="BZ47" s="27"/>
      <c r="CA47" s="27"/>
      <c r="CB47" s="27">
        <v>1</v>
      </c>
      <c r="CC47" s="27"/>
      <c r="CD47" s="27"/>
      <c r="CE47" s="27"/>
      <c r="CF47" s="79">
        <v>2</v>
      </c>
      <c r="CG47" s="27"/>
      <c r="CH47" s="27"/>
      <c r="CI47" s="27"/>
      <c r="CJ47" s="27"/>
      <c r="CK47" s="27">
        <v>3</v>
      </c>
      <c r="CL47" s="27"/>
      <c r="CM47" s="27"/>
      <c r="CN47" s="27"/>
      <c r="CO47" s="79">
        <v>3</v>
      </c>
      <c r="CP47" s="27">
        <v>3</v>
      </c>
      <c r="CQ47" s="27"/>
      <c r="CR47" s="27"/>
      <c r="CS47" s="27"/>
      <c r="CT47" s="27"/>
      <c r="CU47" s="27">
        <v>2</v>
      </c>
      <c r="CV47" s="27"/>
      <c r="CW47" s="27"/>
      <c r="CX47" s="79">
        <v>5</v>
      </c>
      <c r="CY47" s="75"/>
      <c r="CZ47" s="75"/>
      <c r="DA47" s="75"/>
      <c r="DB47" s="75"/>
      <c r="DC47" s="75"/>
      <c r="DD47" s="75"/>
      <c r="DE47" s="75"/>
      <c r="DF47" s="16"/>
      <c r="DG47" s="79"/>
      <c r="DH47" s="27"/>
      <c r="DI47" s="27"/>
      <c r="DJ47" s="27"/>
      <c r="DK47" s="27"/>
      <c r="DL47" s="27"/>
      <c r="DM47" s="27"/>
      <c r="DN47" s="27"/>
      <c r="DO47" s="27"/>
      <c r="DP47" s="79"/>
      <c r="DQ47" s="80">
        <f t="shared" si="16"/>
        <v>4</v>
      </c>
      <c r="DR47" s="80">
        <f t="shared" si="16"/>
        <v>2</v>
      </c>
      <c r="DS47" s="80">
        <f t="shared" si="16"/>
        <v>1</v>
      </c>
      <c r="DT47" s="80">
        <f t="shared" si="16"/>
        <v>0</v>
      </c>
      <c r="DU47" s="80">
        <f t="shared" si="16"/>
        <v>5</v>
      </c>
      <c r="DV47" s="80">
        <f t="shared" si="16"/>
        <v>4</v>
      </c>
      <c r="DW47" s="80"/>
      <c r="DX47" s="80"/>
      <c r="DY47" s="80">
        <f t="shared" si="18"/>
        <v>16</v>
      </c>
      <c r="GJ47" s="81"/>
    </row>
    <row r="48" spans="1:198" ht="22.5" customHeight="1" x14ac:dyDescent="0.35">
      <c r="A48" s="3">
        <v>7</v>
      </c>
      <c r="B48" s="4" t="s">
        <v>6</v>
      </c>
      <c r="C48" s="7" t="s">
        <v>41</v>
      </c>
      <c r="D48" s="7"/>
      <c r="E48" s="7"/>
      <c r="F48" s="7"/>
      <c r="G48" s="7"/>
      <c r="H48" s="7"/>
      <c r="I48" s="7"/>
      <c r="J48" s="7"/>
      <c r="K48" s="7"/>
      <c r="L48" s="7"/>
      <c r="M48" s="75"/>
      <c r="N48" s="75"/>
      <c r="O48" s="75"/>
      <c r="P48" s="75"/>
      <c r="Q48" s="75"/>
      <c r="R48" s="75"/>
      <c r="S48" s="75"/>
      <c r="T48" s="75"/>
      <c r="U48" s="76">
        <v>0</v>
      </c>
      <c r="V48" s="15"/>
      <c r="W48" s="15"/>
      <c r="X48" s="15"/>
      <c r="Y48" s="15"/>
      <c r="Z48" s="15"/>
      <c r="AA48" s="15"/>
      <c r="AB48" s="15"/>
      <c r="AC48" s="15"/>
      <c r="AD48" s="77">
        <v>0</v>
      </c>
      <c r="AE48" s="75"/>
      <c r="AF48" s="75"/>
      <c r="AG48" s="75"/>
      <c r="AH48" s="75"/>
      <c r="AI48" s="75"/>
      <c r="AJ48" s="75"/>
      <c r="AK48" s="75"/>
      <c r="AL48" s="78"/>
      <c r="AM48" s="79">
        <f>SUM(AH48:AL48)</f>
        <v>0</v>
      </c>
      <c r="AN48" s="15"/>
      <c r="AO48" s="15"/>
      <c r="AP48" s="15"/>
      <c r="AQ48" s="15"/>
      <c r="AR48" s="15"/>
      <c r="AS48" s="15"/>
      <c r="AT48" s="15"/>
      <c r="AU48" s="15"/>
      <c r="AV48" s="77"/>
      <c r="AW48" s="75"/>
      <c r="AX48" s="75"/>
      <c r="AY48" s="75"/>
      <c r="AZ48" s="75"/>
      <c r="BA48" s="75"/>
      <c r="BB48" s="75"/>
      <c r="BC48" s="75"/>
      <c r="BD48" s="75"/>
      <c r="BE48" s="79">
        <f t="shared" si="17"/>
        <v>0</v>
      </c>
      <c r="BF48" s="78"/>
      <c r="BG48" s="78"/>
      <c r="BH48" s="78"/>
      <c r="BI48" s="78"/>
      <c r="BJ48" s="78"/>
      <c r="BK48" s="78"/>
      <c r="BL48" s="78"/>
      <c r="BM48" s="78"/>
      <c r="BN48" s="79">
        <v>0</v>
      </c>
      <c r="BO48" s="27"/>
      <c r="BP48" s="27"/>
      <c r="BQ48" s="27"/>
      <c r="BR48" s="27"/>
      <c r="BS48" s="27"/>
      <c r="BT48" s="27"/>
      <c r="BU48" s="27"/>
      <c r="BV48" s="27"/>
      <c r="BW48" s="79">
        <v>0</v>
      </c>
      <c r="BX48" s="27"/>
      <c r="BY48" s="27"/>
      <c r="BZ48" s="27"/>
      <c r="CA48" s="27"/>
      <c r="CB48" s="27"/>
      <c r="CC48" s="27"/>
      <c r="CD48" s="27"/>
      <c r="CE48" s="27"/>
      <c r="CF48" s="79">
        <v>0</v>
      </c>
      <c r="CG48" s="27"/>
      <c r="CH48" s="27"/>
      <c r="CI48" s="27">
        <v>2</v>
      </c>
      <c r="CJ48" s="27"/>
      <c r="CK48" s="27"/>
      <c r="CL48" s="27"/>
      <c r="CM48" s="27"/>
      <c r="CN48" s="27"/>
      <c r="CO48" s="79">
        <v>2</v>
      </c>
      <c r="CP48" s="27"/>
      <c r="CQ48" s="27"/>
      <c r="CR48" s="27"/>
      <c r="CS48" s="27"/>
      <c r="CT48" s="27"/>
      <c r="CU48" s="27"/>
      <c r="CV48" s="27"/>
      <c r="CW48" s="27"/>
      <c r="CX48" s="79">
        <v>0</v>
      </c>
      <c r="CY48" s="75"/>
      <c r="CZ48" s="75"/>
      <c r="DA48" s="75"/>
      <c r="DB48" s="75"/>
      <c r="DC48" s="75"/>
      <c r="DD48" s="75"/>
      <c r="DE48" s="75"/>
      <c r="DF48" s="16"/>
      <c r="DG48" s="79"/>
      <c r="DH48" s="27"/>
      <c r="DI48" s="27"/>
      <c r="DJ48" s="27"/>
      <c r="DK48" s="27"/>
      <c r="DL48" s="27"/>
      <c r="DM48" s="27"/>
      <c r="DN48" s="27"/>
      <c r="DO48" s="27"/>
      <c r="DP48" s="79"/>
      <c r="DQ48" s="80">
        <f t="shared" si="16"/>
        <v>0</v>
      </c>
      <c r="DR48" s="80">
        <f t="shared" si="16"/>
        <v>0</v>
      </c>
      <c r="DS48" s="80">
        <f t="shared" si="16"/>
        <v>2</v>
      </c>
      <c r="DT48" s="80">
        <f t="shared" si="16"/>
        <v>0</v>
      </c>
      <c r="DU48" s="80">
        <f t="shared" si="16"/>
        <v>0</v>
      </c>
      <c r="DV48" s="80">
        <f t="shared" si="16"/>
        <v>0</v>
      </c>
      <c r="DW48" s="80"/>
      <c r="DX48" s="80"/>
      <c r="DY48" s="80">
        <f t="shared" si="18"/>
        <v>2</v>
      </c>
      <c r="GJ48" s="81"/>
    </row>
    <row r="49" spans="1:192" ht="22.5" customHeight="1" x14ac:dyDescent="0.35">
      <c r="A49" s="3">
        <v>8</v>
      </c>
      <c r="B49" s="4" t="s">
        <v>7</v>
      </c>
      <c r="C49" s="7" t="s">
        <v>42</v>
      </c>
      <c r="D49" s="7"/>
      <c r="E49" s="7"/>
      <c r="F49" s="7"/>
      <c r="G49" s="7"/>
      <c r="H49" s="7"/>
      <c r="I49" s="7"/>
      <c r="J49" s="7"/>
      <c r="K49" s="7"/>
      <c r="L49" s="7"/>
      <c r="M49" s="75"/>
      <c r="N49" s="75"/>
      <c r="O49" s="75"/>
      <c r="P49" s="75"/>
      <c r="Q49" s="75"/>
      <c r="R49" s="75"/>
      <c r="S49" s="75"/>
      <c r="T49" s="75"/>
      <c r="U49" s="76">
        <v>0</v>
      </c>
      <c r="V49" s="15"/>
      <c r="W49" s="15"/>
      <c r="X49" s="15"/>
      <c r="Y49" s="15"/>
      <c r="Z49" s="15"/>
      <c r="AA49" s="15"/>
      <c r="AB49" s="15"/>
      <c r="AC49" s="15"/>
      <c r="AD49" s="77">
        <v>0</v>
      </c>
      <c r="AE49" s="75"/>
      <c r="AF49" s="75"/>
      <c r="AG49" s="75"/>
      <c r="AH49" s="75"/>
      <c r="AI49" s="75"/>
      <c r="AJ49" s="75"/>
      <c r="AK49" s="75"/>
      <c r="AL49" s="16"/>
      <c r="AM49" s="79">
        <f t="shared" ref="AM49:AM56" si="19">SUM(AG49:AL49)</f>
        <v>0</v>
      </c>
      <c r="AN49" s="15"/>
      <c r="AO49" s="15"/>
      <c r="AP49" s="15"/>
      <c r="AQ49" s="15"/>
      <c r="AR49" s="15"/>
      <c r="AS49" s="15"/>
      <c r="AT49" s="15"/>
      <c r="AU49" s="15"/>
      <c r="AV49" s="77">
        <v>0</v>
      </c>
      <c r="AW49" s="75"/>
      <c r="AX49" s="75"/>
      <c r="AY49" s="75"/>
      <c r="AZ49" s="75"/>
      <c r="BA49" s="75"/>
      <c r="BB49" s="75"/>
      <c r="BC49" s="75"/>
      <c r="BD49" s="75"/>
      <c r="BE49" s="79">
        <f t="shared" si="17"/>
        <v>0</v>
      </c>
      <c r="BF49" s="78"/>
      <c r="BG49" s="78"/>
      <c r="BH49" s="78"/>
      <c r="BI49" s="78"/>
      <c r="BJ49" s="78"/>
      <c r="BK49" s="78"/>
      <c r="BL49" s="78"/>
      <c r="BM49" s="78"/>
      <c r="BN49" s="79">
        <v>0</v>
      </c>
      <c r="BO49" s="27">
        <v>1</v>
      </c>
      <c r="BP49" s="27">
        <v>1</v>
      </c>
      <c r="BQ49" s="27"/>
      <c r="BR49" s="27"/>
      <c r="BS49" s="27"/>
      <c r="BT49" s="27"/>
      <c r="BU49" s="27"/>
      <c r="BV49" s="27"/>
      <c r="BW49" s="79">
        <v>2</v>
      </c>
      <c r="BX49" s="27"/>
      <c r="BY49" s="27"/>
      <c r="BZ49" s="27"/>
      <c r="CA49" s="27"/>
      <c r="CB49" s="27"/>
      <c r="CC49" s="27"/>
      <c r="CD49" s="27"/>
      <c r="CE49" s="27"/>
      <c r="CF49" s="79">
        <v>0</v>
      </c>
      <c r="CG49" s="27"/>
      <c r="CH49" s="27"/>
      <c r="CI49" s="27"/>
      <c r="CJ49" s="27"/>
      <c r="CK49" s="27"/>
      <c r="CL49" s="27"/>
      <c r="CM49" s="27"/>
      <c r="CN49" s="27"/>
      <c r="CO49" s="79">
        <v>0</v>
      </c>
      <c r="CP49" s="27"/>
      <c r="CQ49" s="27"/>
      <c r="CR49" s="27"/>
      <c r="CS49" s="27"/>
      <c r="CT49" s="27"/>
      <c r="CU49" s="27"/>
      <c r="CV49" s="27"/>
      <c r="CW49" s="27"/>
      <c r="CX49" s="79">
        <v>0</v>
      </c>
      <c r="CY49" s="75"/>
      <c r="CZ49" s="75"/>
      <c r="DA49" s="75"/>
      <c r="DB49" s="75"/>
      <c r="DC49" s="75"/>
      <c r="DD49" s="75"/>
      <c r="DE49" s="75"/>
      <c r="DF49" s="16"/>
      <c r="DG49" s="79"/>
      <c r="DH49" s="27"/>
      <c r="DI49" s="27"/>
      <c r="DJ49" s="27"/>
      <c r="DK49" s="27"/>
      <c r="DL49" s="27"/>
      <c r="DM49" s="27"/>
      <c r="DN49" s="27"/>
      <c r="DO49" s="27"/>
      <c r="DP49" s="79"/>
      <c r="DQ49" s="80">
        <f t="shared" si="16"/>
        <v>1</v>
      </c>
      <c r="DR49" s="80">
        <f t="shared" si="16"/>
        <v>1</v>
      </c>
      <c r="DS49" s="80">
        <f t="shared" si="16"/>
        <v>0</v>
      </c>
      <c r="DT49" s="80">
        <f t="shared" si="16"/>
        <v>0</v>
      </c>
      <c r="DU49" s="80">
        <f t="shared" si="16"/>
        <v>0</v>
      </c>
      <c r="DV49" s="80">
        <f t="shared" si="16"/>
        <v>0</v>
      </c>
      <c r="DW49" s="80"/>
      <c r="DX49" s="80"/>
      <c r="DY49" s="80">
        <f t="shared" si="18"/>
        <v>2</v>
      </c>
      <c r="GJ49" s="81"/>
    </row>
    <row r="50" spans="1:192" ht="22.5" customHeight="1" x14ac:dyDescent="0.35">
      <c r="A50" s="3">
        <v>9</v>
      </c>
      <c r="B50" s="4" t="s">
        <v>8</v>
      </c>
      <c r="C50" s="7" t="s">
        <v>43</v>
      </c>
      <c r="D50" s="7"/>
      <c r="E50" s="7"/>
      <c r="F50" s="7"/>
      <c r="G50" s="7"/>
      <c r="H50" s="7"/>
      <c r="I50" s="7"/>
      <c r="J50" s="7"/>
      <c r="K50" s="7"/>
      <c r="L50" s="7"/>
      <c r="M50" s="75"/>
      <c r="N50" s="75"/>
      <c r="O50" s="75"/>
      <c r="P50" s="75"/>
      <c r="Q50" s="75"/>
      <c r="R50" s="75"/>
      <c r="S50" s="75"/>
      <c r="T50" s="75"/>
      <c r="U50" s="76">
        <v>0</v>
      </c>
      <c r="V50" s="15"/>
      <c r="W50" s="15"/>
      <c r="X50" s="15"/>
      <c r="Y50" s="15"/>
      <c r="Z50" s="15"/>
      <c r="AA50" s="15"/>
      <c r="AB50" s="15"/>
      <c r="AC50" s="15"/>
      <c r="AD50" s="77">
        <v>0</v>
      </c>
      <c r="AE50" s="75"/>
      <c r="AF50" s="75"/>
      <c r="AG50" s="75"/>
      <c r="AH50" s="75"/>
      <c r="AI50" s="75"/>
      <c r="AJ50" s="75"/>
      <c r="AK50" s="75"/>
      <c r="AL50" s="16"/>
      <c r="AM50" s="79">
        <f t="shared" si="19"/>
        <v>0</v>
      </c>
      <c r="AN50" s="15"/>
      <c r="AO50" s="15"/>
      <c r="AP50" s="15"/>
      <c r="AQ50" s="15"/>
      <c r="AR50" s="15"/>
      <c r="AS50" s="15"/>
      <c r="AT50" s="15"/>
      <c r="AU50" s="15"/>
      <c r="AV50" s="77">
        <v>0</v>
      </c>
      <c r="AW50" s="75"/>
      <c r="AX50" s="75"/>
      <c r="AY50" s="75"/>
      <c r="AZ50" s="75"/>
      <c r="BA50" s="75"/>
      <c r="BB50" s="75"/>
      <c r="BC50" s="75"/>
      <c r="BD50" s="75"/>
      <c r="BE50" s="79">
        <f t="shared" si="17"/>
        <v>0</v>
      </c>
      <c r="BF50" s="78"/>
      <c r="BG50" s="78"/>
      <c r="BH50" s="78"/>
      <c r="BI50" s="78"/>
      <c r="BJ50" s="78"/>
      <c r="BK50" s="78"/>
      <c r="BL50" s="78"/>
      <c r="BM50" s="78"/>
      <c r="BN50" s="79">
        <v>0</v>
      </c>
      <c r="BO50" s="27"/>
      <c r="BP50" s="27"/>
      <c r="BQ50" s="27"/>
      <c r="BR50" s="27"/>
      <c r="BS50" s="27"/>
      <c r="BT50" s="27"/>
      <c r="BU50" s="27"/>
      <c r="BV50" s="27"/>
      <c r="BW50" s="79">
        <v>0</v>
      </c>
      <c r="BX50" s="27"/>
      <c r="BY50" s="27"/>
      <c r="BZ50" s="27"/>
      <c r="CA50" s="27"/>
      <c r="CB50" s="27"/>
      <c r="CC50" s="27"/>
      <c r="CD50" s="27"/>
      <c r="CE50" s="27"/>
      <c r="CF50" s="79">
        <v>0</v>
      </c>
      <c r="CG50" s="27"/>
      <c r="CH50" s="27"/>
      <c r="CI50" s="27"/>
      <c r="CJ50" s="27"/>
      <c r="CK50" s="27"/>
      <c r="CL50" s="27"/>
      <c r="CM50" s="27"/>
      <c r="CN50" s="27"/>
      <c r="CO50" s="79">
        <v>0</v>
      </c>
      <c r="CP50" s="27"/>
      <c r="CQ50" s="27"/>
      <c r="CR50" s="27"/>
      <c r="CS50" s="27"/>
      <c r="CT50" s="27"/>
      <c r="CU50" s="27"/>
      <c r="CV50" s="27"/>
      <c r="CW50" s="27"/>
      <c r="CX50" s="79">
        <v>0</v>
      </c>
      <c r="CY50" s="75"/>
      <c r="CZ50" s="75"/>
      <c r="DA50" s="75"/>
      <c r="DB50" s="75"/>
      <c r="DC50" s="75"/>
      <c r="DD50" s="75"/>
      <c r="DE50" s="75"/>
      <c r="DF50" s="16"/>
      <c r="DG50" s="79"/>
      <c r="DH50" s="27"/>
      <c r="DI50" s="27"/>
      <c r="DJ50" s="27"/>
      <c r="DK50" s="27"/>
      <c r="DL50" s="27"/>
      <c r="DM50" s="27"/>
      <c r="DN50" s="27"/>
      <c r="DO50" s="27"/>
      <c r="DP50" s="79"/>
      <c r="DQ50" s="80">
        <f t="shared" si="16"/>
        <v>0</v>
      </c>
      <c r="DR50" s="80">
        <f t="shared" si="16"/>
        <v>0</v>
      </c>
      <c r="DS50" s="80">
        <f t="shared" si="16"/>
        <v>0</v>
      </c>
      <c r="DT50" s="80">
        <f t="shared" si="16"/>
        <v>0</v>
      </c>
      <c r="DU50" s="80">
        <f t="shared" si="16"/>
        <v>0</v>
      </c>
      <c r="DV50" s="80">
        <f t="shared" si="16"/>
        <v>0</v>
      </c>
      <c r="DW50" s="80"/>
      <c r="DX50" s="80"/>
      <c r="DY50" s="80">
        <f t="shared" si="18"/>
        <v>0</v>
      </c>
      <c r="GJ50" s="81"/>
    </row>
    <row r="51" spans="1:192" ht="22.5" customHeight="1" x14ac:dyDescent="0.35">
      <c r="A51" s="3">
        <v>10</v>
      </c>
      <c r="B51" s="4" t="s">
        <v>9</v>
      </c>
      <c r="C51" s="7" t="s">
        <v>44</v>
      </c>
      <c r="D51" s="7"/>
      <c r="E51" s="7"/>
      <c r="F51" s="7"/>
      <c r="G51" s="7"/>
      <c r="H51" s="7"/>
      <c r="I51" s="7"/>
      <c r="J51" s="7"/>
      <c r="K51" s="7"/>
      <c r="L51" s="7"/>
      <c r="M51" s="75"/>
      <c r="N51" s="75"/>
      <c r="O51" s="75"/>
      <c r="P51" s="75"/>
      <c r="Q51" s="75"/>
      <c r="R51" s="75"/>
      <c r="S51" s="75"/>
      <c r="T51" s="75"/>
      <c r="U51" s="76">
        <v>0</v>
      </c>
      <c r="V51" s="15"/>
      <c r="W51" s="15"/>
      <c r="X51" s="15"/>
      <c r="Y51" s="15"/>
      <c r="Z51" s="15"/>
      <c r="AA51" s="15"/>
      <c r="AB51" s="15"/>
      <c r="AC51" s="15"/>
      <c r="AD51" s="77">
        <v>0</v>
      </c>
      <c r="AE51" s="15"/>
      <c r="AF51" s="15"/>
      <c r="AG51" s="15"/>
      <c r="AH51" s="75"/>
      <c r="AI51" s="75"/>
      <c r="AJ51" s="75"/>
      <c r="AK51" s="75"/>
      <c r="AL51" s="16"/>
      <c r="AM51" s="79">
        <f t="shared" si="19"/>
        <v>0</v>
      </c>
      <c r="AN51" s="15"/>
      <c r="AO51" s="15"/>
      <c r="AP51" s="15"/>
      <c r="AQ51" s="15"/>
      <c r="AR51" s="15"/>
      <c r="AS51" s="15"/>
      <c r="AT51" s="15"/>
      <c r="AU51" s="15"/>
      <c r="AV51" s="77">
        <v>0</v>
      </c>
      <c r="AW51" s="15"/>
      <c r="AX51" s="15"/>
      <c r="AY51" s="15"/>
      <c r="AZ51" s="75"/>
      <c r="BA51" s="75"/>
      <c r="BB51" s="75"/>
      <c r="BC51" s="75"/>
      <c r="BD51" s="75"/>
      <c r="BE51" s="79">
        <f t="shared" si="17"/>
        <v>0</v>
      </c>
      <c r="BF51" s="78"/>
      <c r="BG51" s="78"/>
      <c r="BH51" s="78"/>
      <c r="BI51" s="78"/>
      <c r="BJ51" s="78"/>
      <c r="BK51" s="78"/>
      <c r="BL51" s="78"/>
      <c r="BM51" s="78"/>
      <c r="BN51" s="79">
        <v>0</v>
      </c>
      <c r="BO51" s="27"/>
      <c r="BP51" s="27"/>
      <c r="BQ51" s="27"/>
      <c r="BR51" s="27"/>
      <c r="BS51" s="27"/>
      <c r="BT51" s="27"/>
      <c r="BU51" s="27"/>
      <c r="BV51" s="27"/>
      <c r="BW51" s="79">
        <v>0</v>
      </c>
      <c r="BX51" s="27"/>
      <c r="BY51" s="27"/>
      <c r="BZ51" s="27"/>
      <c r="CA51" s="27"/>
      <c r="CB51" s="27"/>
      <c r="CC51" s="27"/>
      <c r="CD51" s="27"/>
      <c r="CE51" s="27"/>
      <c r="CF51" s="79">
        <v>0</v>
      </c>
      <c r="CG51" s="27"/>
      <c r="CH51" s="27"/>
      <c r="CI51" s="27"/>
      <c r="CJ51" s="27"/>
      <c r="CK51" s="27"/>
      <c r="CL51" s="27"/>
      <c r="CM51" s="27"/>
      <c r="CN51" s="27"/>
      <c r="CO51" s="79">
        <v>0</v>
      </c>
      <c r="CP51" s="27"/>
      <c r="CQ51" s="27"/>
      <c r="CR51" s="27"/>
      <c r="CS51" s="27"/>
      <c r="CT51" s="27"/>
      <c r="CU51" s="27"/>
      <c r="CV51" s="27"/>
      <c r="CW51" s="27"/>
      <c r="CX51" s="79">
        <v>0</v>
      </c>
      <c r="CY51" s="75"/>
      <c r="CZ51" s="75"/>
      <c r="DA51" s="75"/>
      <c r="DB51" s="75"/>
      <c r="DC51" s="75"/>
      <c r="DD51" s="75"/>
      <c r="DE51" s="75"/>
      <c r="DF51" s="16"/>
      <c r="DG51" s="79"/>
      <c r="DH51" s="27"/>
      <c r="DI51" s="27"/>
      <c r="DJ51" s="27"/>
      <c r="DK51" s="27"/>
      <c r="DL51" s="27"/>
      <c r="DM51" s="27"/>
      <c r="DN51" s="27"/>
      <c r="DO51" s="27"/>
      <c r="DP51" s="79"/>
      <c r="DQ51" s="80">
        <f t="shared" si="16"/>
        <v>0</v>
      </c>
      <c r="DR51" s="80">
        <f t="shared" si="16"/>
        <v>0</v>
      </c>
      <c r="DS51" s="80">
        <f t="shared" si="16"/>
        <v>0</v>
      </c>
      <c r="DT51" s="80">
        <f t="shared" si="16"/>
        <v>0</v>
      </c>
      <c r="DU51" s="80">
        <f t="shared" si="16"/>
        <v>0</v>
      </c>
      <c r="DV51" s="80">
        <f t="shared" si="16"/>
        <v>0</v>
      </c>
      <c r="DW51" s="80"/>
      <c r="DX51" s="80"/>
      <c r="DY51" s="80">
        <f t="shared" si="18"/>
        <v>0</v>
      </c>
      <c r="GJ51" s="81"/>
    </row>
    <row r="52" spans="1:192" ht="22.5" customHeight="1" x14ac:dyDescent="0.35">
      <c r="A52" s="3">
        <v>11</v>
      </c>
      <c r="B52" s="4" t="s">
        <v>10</v>
      </c>
      <c r="C52" s="7" t="s">
        <v>45</v>
      </c>
      <c r="D52" s="7"/>
      <c r="E52" s="7"/>
      <c r="F52" s="7"/>
      <c r="G52" s="7"/>
      <c r="H52" s="7"/>
      <c r="I52" s="7"/>
      <c r="J52" s="7"/>
      <c r="K52" s="7"/>
      <c r="L52" s="7"/>
      <c r="M52" s="75"/>
      <c r="N52" s="75"/>
      <c r="O52" s="75"/>
      <c r="P52" s="75"/>
      <c r="Q52" s="75"/>
      <c r="R52" s="75"/>
      <c r="S52" s="75"/>
      <c r="T52" s="75"/>
      <c r="U52" s="76">
        <v>0</v>
      </c>
      <c r="V52" s="15"/>
      <c r="W52" s="15"/>
      <c r="X52" s="15"/>
      <c r="Y52" s="15"/>
      <c r="Z52" s="15"/>
      <c r="AA52" s="15"/>
      <c r="AB52" s="15"/>
      <c r="AC52" s="15"/>
      <c r="AD52" s="77">
        <v>0</v>
      </c>
      <c r="AE52" s="75"/>
      <c r="AF52" s="75"/>
      <c r="AG52" s="75"/>
      <c r="AH52" s="75"/>
      <c r="AI52" s="75"/>
      <c r="AJ52" s="75"/>
      <c r="AK52" s="75"/>
      <c r="AL52" s="16"/>
      <c r="AM52" s="79">
        <f t="shared" si="19"/>
        <v>0</v>
      </c>
      <c r="AN52" s="15"/>
      <c r="AO52" s="15"/>
      <c r="AP52" s="15"/>
      <c r="AQ52" s="15"/>
      <c r="AR52" s="15"/>
      <c r="AS52" s="15"/>
      <c r="AT52" s="15"/>
      <c r="AU52" s="15"/>
      <c r="AV52" s="77">
        <v>0</v>
      </c>
      <c r="AW52" s="75"/>
      <c r="AX52" s="75"/>
      <c r="AY52" s="75"/>
      <c r="AZ52" s="75"/>
      <c r="BA52" s="75"/>
      <c r="BB52" s="75"/>
      <c r="BC52" s="75"/>
      <c r="BD52" s="75"/>
      <c r="BE52" s="79">
        <f t="shared" si="17"/>
        <v>0</v>
      </c>
      <c r="BF52" s="78"/>
      <c r="BG52" s="78"/>
      <c r="BH52" s="78"/>
      <c r="BI52" s="78"/>
      <c r="BJ52" s="78"/>
      <c r="BK52" s="78"/>
      <c r="BL52" s="78"/>
      <c r="BM52" s="78"/>
      <c r="BN52" s="79">
        <v>0</v>
      </c>
      <c r="BO52" s="27"/>
      <c r="BP52" s="27"/>
      <c r="BQ52" s="27"/>
      <c r="BR52" s="27"/>
      <c r="BS52" s="27"/>
      <c r="BT52" s="27"/>
      <c r="BU52" s="27"/>
      <c r="BV52" s="27"/>
      <c r="BW52" s="79">
        <v>0</v>
      </c>
      <c r="BX52" s="27"/>
      <c r="BY52" s="27"/>
      <c r="BZ52" s="27"/>
      <c r="CA52" s="27"/>
      <c r="CB52" s="27"/>
      <c r="CC52" s="27"/>
      <c r="CD52" s="27"/>
      <c r="CE52" s="27"/>
      <c r="CF52" s="79">
        <v>0</v>
      </c>
      <c r="CG52" s="27"/>
      <c r="CH52" s="27"/>
      <c r="CI52" s="27"/>
      <c r="CJ52" s="27"/>
      <c r="CK52" s="27"/>
      <c r="CL52" s="27"/>
      <c r="CM52" s="27"/>
      <c r="CN52" s="27"/>
      <c r="CO52" s="79">
        <v>0</v>
      </c>
      <c r="CP52" s="27"/>
      <c r="CQ52" s="27"/>
      <c r="CR52" s="27"/>
      <c r="CS52" s="27"/>
      <c r="CT52" s="27"/>
      <c r="CU52" s="27"/>
      <c r="CV52" s="27"/>
      <c r="CW52" s="27"/>
      <c r="CX52" s="79">
        <v>0</v>
      </c>
      <c r="CY52" s="75"/>
      <c r="CZ52" s="75"/>
      <c r="DA52" s="75"/>
      <c r="DB52" s="75"/>
      <c r="DC52" s="75"/>
      <c r="DD52" s="75"/>
      <c r="DE52" s="75"/>
      <c r="DF52" s="16"/>
      <c r="DG52" s="79"/>
      <c r="DH52" s="27"/>
      <c r="DI52" s="27"/>
      <c r="DJ52" s="27"/>
      <c r="DK52" s="27"/>
      <c r="DL52" s="27"/>
      <c r="DM52" s="27"/>
      <c r="DN52" s="27"/>
      <c r="DO52" s="27"/>
      <c r="DP52" s="79"/>
      <c r="DQ52" s="80">
        <f t="shared" si="16"/>
        <v>0</v>
      </c>
      <c r="DR52" s="80">
        <f t="shared" si="16"/>
        <v>0</v>
      </c>
      <c r="DS52" s="80">
        <f t="shared" si="16"/>
        <v>0</v>
      </c>
      <c r="DT52" s="80">
        <f t="shared" si="16"/>
        <v>0</v>
      </c>
      <c r="DU52" s="80">
        <f t="shared" si="16"/>
        <v>0</v>
      </c>
      <c r="DV52" s="80">
        <f t="shared" si="16"/>
        <v>0</v>
      </c>
      <c r="DW52" s="80"/>
      <c r="DX52" s="80"/>
      <c r="DY52" s="80">
        <f t="shared" si="18"/>
        <v>0</v>
      </c>
      <c r="GJ52" s="81"/>
    </row>
    <row r="53" spans="1:192" ht="22.5" customHeight="1" x14ac:dyDescent="0.35">
      <c r="A53" s="3">
        <v>12</v>
      </c>
      <c r="B53" s="4" t="s">
        <v>11</v>
      </c>
      <c r="C53" s="7" t="s">
        <v>46</v>
      </c>
      <c r="D53" s="7"/>
      <c r="E53" s="7"/>
      <c r="F53" s="7"/>
      <c r="G53" s="7"/>
      <c r="H53" s="7"/>
      <c r="I53" s="7"/>
      <c r="J53" s="7"/>
      <c r="K53" s="7"/>
      <c r="L53" s="7"/>
      <c r="M53" s="75"/>
      <c r="N53" s="75"/>
      <c r="O53" s="75"/>
      <c r="P53" s="75"/>
      <c r="Q53" s="75"/>
      <c r="R53" s="75"/>
      <c r="S53" s="75"/>
      <c r="T53" s="75"/>
      <c r="U53" s="76">
        <v>0</v>
      </c>
      <c r="V53" s="15"/>
      <c r="W53" s="15"/>
      <c r="X53" s="15"/>
      <c r="Y53" s="15"/>
      <c r="Z53" s="15"/>
      <c r="AA53" s="15"/>
      <c r="AB53" s="15"/>
      <c r="AC53" s="15"/>
      <c r="AD53" s="77">
        <v>0</v>
      </c>
      <c r="AE53" s="75"/>
      <c r="AF53" s="75"/>
      <c r="AG53" s="75"/>
      <c r="AH53" s="75"/>
      <c r="AI53" s="75"/>
      <c r="AJ53" s="75"/>
      <c r="AK53" s="75"/>
      <c r="AL53" s="16"/>
      <c r="AM53" s="79">
        <f t="shared" si="19"/>
        <v>0</v>
      </c>
      <c r="AN53" s="15"/>
      <c r="AO53" s="15"/>
      <c r="AP53" s="15"/>
      <c r="AQ53" s="15"/>
      <c r="AR53" s="15"/>
      <c r="AS53" s="15"/>
      <c r="AT53" s="15"/>
      <c r="AU53" s="15"/>
      <c r="AV53" s="77">
        <v>0</v>
      </c>
      <c r="AW53" s="75"/>
      <c r="AX53" s="75"/>
      <c r="AY53" s="75"/>
      <c r="AZ53" s="75"/>
      <c r="BA53" s="75"/>
      <c r="BB53" s="75"/>
      <c r="BC53" s="75"/>
      <c r="BD53" s="75"/>
      <c r="BE53" s="79">
        <f t="shared" si="17"/>
        <v>0</v>
      </c>
      <c r="BF53" s="78"/>
      <c r="BG53" s="78"/>
      <c r="BH53" s="78"/>
      <c r="BI53" s="78"/>
      <c r="BJ53" s="78"/>
      <c r="BK53" s="78"/>
      <c r="BL53" s="78"/>
      <c r="BM53" s="78"/>
      <c r="BN53" s="79">
        <v>0</v>
      </c>
      <c r="BO53" s="27"/>
      <c r="BP53" s="27"/>
      <c r="BQ53" s="27"/>
      <c r="BR53" s="27"/>
      <c r="BS53" s="27"/>
      <c r="BT53" s="27"/>
      <c r="BU53" s="27"/>
      <c r="BV53" s="27"/>
      <c r="BW53" s="79">
        <v>0</v>
      </c>
      <c r="BX53" s="27"/>
      <c r="BY53" s="27"/>
      <c r="BZ53" s="27"/>
      <c r="CA53" s="27"/>
      <c r="CB53" s="27"/>
      <c r="CC53" s="27"/>
      <c r="CD53" s="27"/>
      <c r="CE53" s="27"/>
      <c r="CF53" s="79">
        <v>0</v>
      </c>
      <c r="CG53" s="27"/>
      <c r="CH53" s="27"/>
      <c r="CI53" s="27"/>
      <c r="CJ53" s="27"/>
      <c r="CK53" s="27"/>
      <c r="CL53" s="27"/>
      <c r="CM53" s="27"/>
      <c r="CN53" s="27"/>
      <c r="CO53" s="79">
        <v>0</v>
      </c>
      <c r="CP53" s="27"/>
      <c r="CQ53" s="27"/>
      <c r="CR53" s="27"/>
      <c r="CS53" s="27"/>
      <c r="CT53" s="27"/>
      <c r="CU53" s="27"/>
      <c r="CV53" s="27"/>
      <c r="CW53" s="27"/>
      <c r="CX53" s="79">
        <v>0</v>
      </c>
      <c r="CY53" s="75"/>
      <c r="CZ53" s="75"/>
      <c r="DA53" s="75"/>
      <c r="DB53" s="75"/>
      <c r="DC53" s="75"/>
      <c r="DD53" s="75"/>
      <c r="DE53" s="75"/>
      <c r="DF53" s="16"/>
      <c r="DG53" s="79"/>
      <c r="DH53" s="27"/>
      <c r="DI53" s="27"/>
      <c r="DJ53" s="27"/>
      <c r="DK53" s="27"/>
      <c r="DL53" s="27"/>
      <c r="DM53" s="27"/>
      <c r="DN53" s="27"/>
      <c r="DO53" s="27"/>
      <c r="DP53" s="79"/>
      <c r="DQ53" s="80">
        <f t="shared" si="16"/>
        <v>0</v>
      </c>
      <c r="DR53" s="80">
        <f t="shared" si="16"/>
        <v>0</v>
      </c>
      <c r="DS53" s="80">
        <f t="shared" si="16"/>
        <v>0</v>
      </c>
      <c r="DT53" s="80">
        <f t="shared" si="16"/>
        <v>0</v>
      </c>
      <c r="DU53" s="80">
        <f t="shared" si="16"/>
        <v>0</v>
      </c>
      <c r="DV53" s="80">
        <f t="shared" si="16"/>
        <v>0</v>
      </c>
      <c r="DW53" s="80"/>
      <c r="DX53" s="80"/>
      <c r="DY53" s="80">
        <f t="shared" si="18"/>
        <v>0</v>
      </c>
      <c r="GJ53" s="81"/>
    </row>
    <row r="54" spans="1:192" ht="22.5" customHeight="1" x14ac:dyDescent="0.35">
      <c r="A54" s="3">
        <v>13</v>
      </c>
      <c r="B54" s="4" t="s">
        <v>12</v>
      </c>
      <c r="C54" s="7" t="s">
        <v>47</v>
      </c>
      <c r="D54" s="7"/>
      <c r="E54" s="7"/>
      <c r="F54" s="7"/>
      <c r="G54" s="7"/>
      <c r="H54" s="7"/>
      <c r="I54" s="7"/>
      <c r="J54" s="7"/>
      <c r="K54" s="7"/>
      <c r="L54" s="7"/>
      <c r="M54" s="75"/>
      <c r="N54" s="75"/>
      <c r="O54" s="75"/>
      <c r="P54" s="75"/>
      <c r="Q54" s="75"/>
      <c r="R54" s="75"/>
      <c r="S54" s="75"/>
      <c r="T54" s="75"/>
      <c r="U54" s="76">
        <v>0</v>
      </c>
      <c r="V54" s="15"/>
      <c r="W54" s="15"/>
      <c r="X54" s="15"/>
      <c r="Y54" s="15"/>
      <c r="Z54" s="15"/>
      <c r="AA54" s="15"/>
      <c r="AB54" s="15"/>
      <c r="AC54" s="15"/>
      <c r="AD54" s="77">
        <v>0</v>
      </c>
      <c r="AE54" s="75"/>
      <c r="AF54" s="75"/>
      <c r="AG54" s="75"/>
      <c r="AH54" s="75"/>
      <c r="AI54" s="75"/>
      <c r="AJ54" s="75"/>
      <c r="AK54" s="75"/>
      <c r="AL54" s="16"/>
      <c r="AM54" s="79">
        <f t="shared" si="19"/>
        <v>0</v>
      </c>
      <c r="AN54" s="15"/>
      <c r="AO54" s="15"/>
      <c r="AP54" s="15"/>
      <c r="AQ54" s="15"/>
      <c r="AR54" s="15"/>
      <c r="AS54" s="15"/>
      <c r="AT54" s="15"/>
      <c r="AU54" s="15"/>
      <c r="AV54" s="77">
        <v>0</v>
      </c>
      <c r="AW54" s="75"/>
      <c r="AX54" s="75"/>
      <c r="AY54" s="75"/>
      <c r="AZ54" s="75"/>
      <c r="BA54" s="75"/>
      <c r="BB54" s="75"/>
      <c r="BC54" s="75"/>
      <c r="BD54" s="75"/>
      <c r="BE54" s="79">
        <f>SUM(AW54:BD54)</f>
        <v>0</v>
      </c>
      <c r="BF54" s="78"/>
      <c r="BG54" s="78"/>
      <c r="BH54" s="78">
        <v>1</v>
      </c>
      <c r="BI54" s="78"/>
      <c r="BJ54" s="78"/>
      <c r="BK54" s="78"/>
      <c r="BL54" s="78"/>
      <c r="BM54" s="78"/>
      <c r="BN54" s="79">
        <v>1</v>
      </c>
      <c r="BO54" s="27"/>
      <c r="BP54" s="27"/>
      <c r="BQ54" s="27"/>
      <c r="BR54" s="27"/>
      <c r="BS54" s="27"/>
      <c r="BT54" s="27"/>
      <c r="BU54" s="27"/>
      <c r="BV54" s="27"/>
      <c r="BW54" s="79">
        <v>0</v>
      </c>
      <c r="BX54" s="27"/>
      <c r="BY54" s="27"/>
      <c r="BZ54" s="27"/>
      <c r="CA54" s="27"/>
      <c r="CB54" s="27"/>
      <c r="CC54" s="27">
        <v>2</v>
      </c>
      <c r="CD54" s="27"/>
      <c r="CE54" s="27"/>
      <c r="CF54" s="79">
        <v>2</v>
      </c>
      <c r="CG54" s="27"/>
      <c r="CH54" s="27"/>
      <c r="CI54" s="27"/>
      <c r="CJ54" s="27"/>
      <c r="CK54" s="27"/>
      <c r="CL54" s="27"/>
      <c r="CM54" s="27"/>
      <c r="CN54" s="27"/>
      <c r="CO54" s="79">
        <v>0</v>
      </c>
      <c r="CP54" s="27"/>
      <c r="CQ54" s="27"/>
      <c r="CR54" s="27"/>
      <c r="CS54" s="27"/>
      <c r="CT54" s="27"/>
      <c r="CU54" s="27"/>
      <c r="CV54" s="27"/>
      <c r="CW54" s="27"/>
      <c r="CX54" s="79">
        <v>0</v>
      </c>
      <c r="CY54" s="75"/>
      <c r="CZ54" s="75"/>
      <c r="DA54" s="75"/>
      <c r="DB54" s="75"/>
      <c r="DC54" s="75"/>
      <c r="DD54" s="75"/>
      <c r="DE54" s="75"/>
      <c r="DF54" s="16"/>
      <c r="DG54" s="79"/>
      <c r="DH54" s="27"/>
      <c r="DI54" s="27"/>
      <c r="DJ54" s="27"/>
      <c r="DK54" s="27"/>
      <c r="DL54" s="27"/>
      <c r="DM54" s="27"/>
      <c r="DN54" s="27"/>
      <c r="DO54" s="27"/>
      <c r="DP54" s="79"/>
      <c r="DQ54" s="80">
        <f t="shared" si="16"/>
        <v>0</v>
      </c>
      <c r="DR54" s="80">
        <f t="shared" si="16"/>
        <v>0</v>
      </c>
      <c r="DS54" s="80">
        <f t="shared" si="16"/>
        <v>1</v>
      </c>
      <c r="DT54" s="80">
        <f t="shared" si="16"/>
        <v>0</v>
      </c>
      <c r="DU54" s="80">
        <f t="shared" si="16"/>
        <v>0</v>
      </c>
      <c r="DV54" s="80">
        <f t="shared" si="16"/>
        <v>2</v>
      </c>
      <c r="DW54" s="80"/>
      <c r="DX54" s="80"/>
      <c r="DY54" s="80">
        <f t="shared" si="18"/>
        <v>3</v>
      </c>
      <c r="DZ54" s="13"/>
      <c r="EA54" s="13"/>
      <c r="GJ54" s="81"/>
    </row>
    <row r="55" spans="1:192" ht="22.5" customHeight="1" x14ac:dyDescent="0.35">
      <c r="A55" s="3">
        <v>14</v>
      </c>
      <c r="B55" s="4" t="s">
        <v>13</v>
      </c>
      <c r="C55" s="7" t="s">
        <v>48</v>
      </c>
      <c r="D55" s="7"/>
      <c r="E55" s="7"/>
      <c r="F55" s="7"/>
      <c r="G55" s="7"/>
      <c r="H55" s="7"/>
      <c r="I55" s="7"/>
      <c r="J55" s="7"/>
      <c r="K55" s="7"/>
      <c r="L55" s="7"/>
      <c r="M55" s="75"/>
      <c r="N55" s="75"/>
      <c r="O55" s="75"/>
      <c r="P55" s="75"/>
      <c r="Q55" s="75"/>
      <c r="R55" s="75"/>
      <c r="S55" s="75"/>
      <c r="T55" s="75"/>
      <c r="U55" s="76">
        <v>0</v>
      </c>
      <c r="V55" s="15"/>
      <c r="W55" s="15"/>
      <c r="X55" s="15"/>
      <c r="Y55" s="15"/>
      <c r="Z55" s="15"/>
      <c r="AA55" s="15"/>
      <c r="AB55" s="15"/>
      <c r="AC55" s="15"/>
      <c r="AD55" s="77">
        <v>0</v>
      </c>
      <c r="AE55" s="75"/>
      <c r="AF55" s="75"/>
      <c r="AG55" s="75"/>
      <c r="AH55" s="75"/>
      <c r="AI55" s="75"/>
      <c r="AJ55" s="75"/>
      <c r="AK55" s="75"/>
      <c r="AL55" s="16"/>
      <c r="AM55" s="79">
        <f t="shared" si="19"/>
        <v>0</v>
      </c>
      <c r="AN55" s="15"/>
      <c r="AO55" s="15"/>
      <c r="AP55" s="15"/>
      <c r="AQ55" s="15"/>
      <c r="AR55" s="15"/>
      <c r="AS55" s="15"/>
      <c r="AT55" s="15"/>
      <c r="AU55" s="15"/>
      <c r="AV55" s="77">
        <v>0</v>
      </c>
      <c r="AW55" s="75"/>
      <c r="AX55" s="75"/>
      <c r="AY55" s="75"/>
      <c r="AZ55" s="75"/>
      <c r="BA55" s="75"/>
      <c r="BB55" s="75"/>
      <c r="BC55" s="75"/>
      <c r="BD55" s="75"/>
      <c r="BE55" s="79">
        <f>SUM(BB55)</f>
        <v>0</v>
      </c>
      <c r="BF55" s="78"/>
      <c r="BG55" s="78"/>
      <c r="BH55" s="78"/>
      <c r="BI55" s="78"/>
      <c r="BJ55" s="78"/>
      <c r="BK55" s="78"/>
      <c r="BL55" s="78"/>
      <c r="BM55" s="78"/>
      <c r="BN55" s="79">
        <v>0</v>
      </c>
      <c r="BO55" s="27"/>
      <c r="BP55" s="27"/>
      <c r="BQ55" s="27"/>
      <c r="BR55" s="27"/>
      <c r="BS55" s="27"/>
      <c r="BT55" s="27">
        <v>1</v>
      </c>
      <c r="BU55" s="27"/>
      <c r="BV55" s="27"/>
      <c r="BW55" s="79">
        <v>1</v>
      </c>
      <c r="BX55" s="27"/>
      <c r="BY55" s="27"/>
      <c r="BZ55" s="27"/>
      <c r="CA55" s="27"/>
      <c r="CB55" s="27"/>
      <c r="CC55" s="27"/>
      <c r="CD55" s="27"/>
      <c r="CE55" s="27"/>
      <c r="CF55" s="79">
        <v>0</v>
      </c>
      <c r="CG55" s="27"/>
      <c r="CH55" s="27"/>
      <c r="CI55" s="27"/>
      <c r="CJ55" s="27"/>
      <c r="CK55" s="27"/>
      <c r="CL55" s="27"/>
      <c r="CM55" s="27"/>
      <c r="CN55" s="27"/>
      <c r="CO55" s="79">
        <v>0</v>
      </c>
      <c r="CP55" s="27"/>
      <c r="CQ55" s="27"/>
      <c r="CR55" s="27"/>
      <c r="CS55" s="27"/>
      <c r="CT55" s="27"/>
      <c r="CU55" s="27"/>
      <c r="CV55" s="27"/>
      <c r="CW55" s="27"/>
      <c r="CX55" s="79">
        <v>0</v>
      </c>
      <c r="CY55" s="75"/>
      <c r="CZ55" s="75"/>
      <c r="DA55" s="75"/>
      <c r="DB55" s="75"/>
      <c r="DC55" s="75"/>
      <c r="DD55" s="75"/>
      <c r="DE55" s="75"/>
      <c r="DF55" s="16"/>
      <c r="DG55" s="79"/>
      <c r="DH55" s="27"/>
      <c r="DI55" s="27"/>
      <c r="DJ55" s="27"/>
      <c r="DK55" s="27"/>
      <c r="DL55" s="27"/>
      <c r="DM55" s="27"/>
      <c r="DN55" s="27"/>
      <c r="DO55" s="27"/>
      <c r="DP55" s="79"/>
      <c r="DQ55" s="80">
        <f t="shared" si="16"/>
        <v>0</v>
      </c>
      <c r="DR55" s="80">
        <f t="shared" si="16"/>
        <v>0</v>
      </c>
      <c r="DS55" s="80">
        <f t="shared" si="16"/>
        <v>0</v>
      </c>
      <c r="DT55" s="80">
        <f t="shared" si="16"/>
        <v>0</v>
      </c>
      <c r="DU55" s="80">
        <f t="shared" si="16"/>
        <v>0</v>
      </c>
      <c r="DV55" s="80">
        <f t="shared" si="16"/>
        <v>1</v>
      </c>
      <c r="DW55" s="80"/>
      <c r="DX55" s="80"/>
      <c r="DY55" s="80">
        <f t="shared" si="18"/>
        <v>1</v>
      </c>
      <c r="DZ55" s="13"/>
      <c r="EA55" s="13"/>
      <c r="GJ55" s="81"/>
    </row>
    <row r="56" spans="1:192" ht="22.5" customHeight="1" x14ac:dyDescent="0.35">
      <c r="A56" s="3">
        <v>15</v>
      </c>
      <c r="B56" s="4" t="s">
        <v>14</v>
      </c>
      <c r="C56" s="5" t="s">
        <v>49</v>
      </c>
      <c r="D56" s="5"/>
      <c r="E56" s="5"/>
      <c r="F56" s="5"/>
      <c r="G56" s="5"/>
      <c r="H56" s="5"/>
      <c r="I56" s="5"/>
      <c r="J56" s="5"/>
      <c r="K56" s="5"/>
      <c r="L56" s="5"/>
      <c r="M56" s="75"/>
      <c r="N56" s="75"/>
      <c r="O56" s="75"/>
      <c r="P56" s="75"/>
      <c r="Q56" s="75"/>
      <c r="R56" s="75"/>
      <c r="S56" s="75"/>
      <c r="T56" s="75"/>
      <c r="U56" s="76">
        <v>0</v>
      </c>
      <c r="V56" s="15"/>
      <c r="W56" s="15"/>
      <c r="X56" s="15"/>
      <c r="Y56" s="15"/>
      <c r="Z56" s="15"/>
      <c r="AA56" s="15"/>
      <c r="AB56" s="15"/>
      <c r="AC56" s="15"/>
      <c r="AD56" s="77">
        <v>0</v>
      </c>
      <c r="AE56" s="75"/>
      <c r="AF56" s="75"/>
      <c r="AG56" s="75"/>
      <c r="AH56" s="75"/>
      <c r="AI56" s="75"/>
      <c r="AJ56" s="75"/>
      <c r="AK56" s="75"/>
      <c r="AL56" s="16"/>
      <c r="AM56" s="79">
        <f t="shared" si="19"/>
        <v>0</v>
      </c>
      <c r="AN56" s="15"/>
      <c r="AO56" s="15"/>
      <c r="AP56" s="15"/>
      <c r="AQ56" s="15"/>
      <c r="AR56" s="15"/>
      <c r="AS56" s="15"/>
      <c r="AT56" s="15"/>
      <c r="AU56" s="15"/>
      <c r="AV56" s="77">
        <v>0</v>
      </c>
      <c r="AW56" s="75"/>
      <c r="AX56" s="75"/>
      <c r="AY56" s="75"/>
      <c r="AZ56" s="75"/>
      <c r="BA56" s="75"/>
      <c r="BB56" s="75"/>
      <c r="BC56" s="75"/>
      <c r="BD56" s="75"/>
      <c r="BE56" s="79">
        <f>SUM(BB56)</f>
        <v>0</v>
      </c>
      <c r="BF56" s="78"/>
      <c r="BG56" s="78"/>
      <c r="BH56" s="78"/>
      <c r="BI56" s="78"/>
      <c r="BJ56" s="78"/>
      <c r="BK56" s="78"/>
      <c r="BL56" s="78"/>
      <c r="BM56" s="78"/>
      <c r="BN56" s="79">
        <v>0</v>
      </c>
      <c r="BO56" s="27"/>
      <c r="BP56" s="27"/>
      <c r="BQ56" s="27"/>
      <c r="BR56" s="27"/>
      <c r="BS56" s="27"/>
      <c r="BT56" s="27"/>
      <c r="BU56" s="27"/>
      <c r="BV56" s="27"/>
      <c r="BW56" s="79">
        <v>0</v>
      </c>
      <c r="BX56" s="27"/>
      <c r="BY56" s="27"/>
      <c r="BZ56" s="27"/>
      <c r="CA56" s="27"/>
      <c r="CB56" s="27"/>
      <c r="CC56" s="27"/>
      <c r="CD56" s="27"/>
      <c r="CE56" s="27"/>
      <c r="CF56" s="79">
        <v>0</v>
      </c>
      <c r="CG56" s="27"/>
      <c r="CH56" s="27"/>
      <c r="CI56" s="27"/>
      <c r="CJ56" s="27"/>
      <c r="CK56" s="27"/>
      <c r="CL56" s="27"/>
      <c r="CM56" s="27"/>
      <c r="CN56" s="27"/>
      <c r="CO56" s="79">
        <v>0</v>
      </c>
      <c r="CP56" s="27"/>
      <c r="CQ56" s="27"/>
      <c r="CR56" s="27"/>
      <c r="CS56" s="27"/>
      <c r="CT56" s="27"/>
      <c r="CU56" s="27"/>
      <c r="CV56" s="27"/>
      <c r="CW56" s="27"/>
      <c r="CX56" s="79">
        <v>0</v>
      </c>
      <c r="CY56" s="75"/>
      <c r="CZ56" s="75"/>
      <c r="DA56" s="75"/>
      <c r="DB56" s="75"/>
      <c r="DC56" s="75"/>
      <c r="DD56" s="75"/>
      <c r="DE56" s="75"/>
      <c r="DF56" s="16"/>
      <c r="DG56" s="79"/>
      <c r="DH56" s="27"/>
      <c r="DI56" s="27"/>
      <c r="DJ56" s="27"/>
      <c r="DK56" s="27"/>
      <c r="DL56" s="27"/>
      <c r="DM56" s="27"/>
      <c r="DN56" s="27"/>
      <c r="DO56" s="27"/>
      <c r="DP56" s="79"/>
      <c r="DQ56" s="80">
        <f t="shared" si="16"/>
        <v>0</v>
      </c>
      <c r="DR56" s="80">
        <f t="shared" si="16"/>
        <v>0</v>
      </c>
      <c r="DS56" s="80">
        <f t="shared" si="16"/>
        <v>0</v>
      </c>
      <c r="DT56" s="80">
        <f t="shared" si="16"/>
        <v>0</v>
      </c>
      <c r="DU56" s="80">
        <f t="shared" si="16"/>
        <v>0</v>
      </c>
      <c r="DV56" s="80">
        <f t="shared" si="16"/>
        <v>0</v>
      </c>
      <c r="DW56" s="80"/>
      <c r="DX56" s="80"/>
      <c r="DY56" s="80">
        <f t="shared" si="18"/>
        <v>0</v>
      </c>
      <c r="DZ56" s="13"/>
      <c r="EA56" s="13"/>
      <c r="GJ56" s="81"/>
    </row>
    <row r="57" spans="1:192" ht="22.5" customHeight="1" x14ac:dyDescent="0.35">
      <c r="A57" s="3">
        <v>16</v>
      </c>
      <c r="B57" s="4" t="s">
        <v>15</v>
      </c>
      <c r="C57" s="7" t="s">
        <v>50</v>
      </c>
      <c r="D57" s="7"/>
      <c r="E57" s="7"/>
      <c r="F57" s="7"/>
      <c r="G57" s="7"/>
      <c r="H57" s="7"/>
      <c r="I57" s="7"/>
      <c r="J57" s="7"/>
      <c r="K57" s="7"/>
      <c r="L57" s="7"/>
      <c r="M57" s="75"/>
      <c r="N57" s="75"/>
      <c r="O57" s="75"/>
      <c r="P57" s="75"/>
      <c r="Q57" s="75"/>
      <c r="R57" s="75"/>
      <c r="S57" s="75"/>
      <c r="T57" s="75"/>
      <c r="U57" s="76">
        <v>0</v>
      </c>
      <c r="V57" s="15"/>
      <c r="W57" s="15"/>
      <c r="X57" s="15"/>
      <c r="Y57" s="15"/>
      <c r="Z57" s="15"/>
      <c r="AA57" s="15"/>
      <c r="AB57" s="15"/>
      <c r="AC57" s="15"/>
      <c r="AD57" s="77"/>
      <c r="AE57" s="75"/>
      <c r="AF57" s="75"/>
      <c r="AG57" s="75"/>
      <c r="AH57" s="75"/>
      <c r="AI57" s="75"/>
      <c r="AJ57" s="75"/>
      <c r="AK57" s="75"/>
      <c r="AL57" s="16"/>
      <c r="AM57" s="79">
        <f>SUM(AE57:AL57)</f>
        <v>0</v>
      </c>
      <c r="AN57" s="15"/>
      <c r="AO57" s="15"/>
      <c r="AP57" s="15"/>
      <c r="AQ57" s="15"/>
      <c r="AR57" s="15"/>
      <c r="AS57" s="15"/>
      <c r="AT57" s="15"/>
      <c r="AU57" s="15"/>
      <c r="AV57" s="77">
        <v>0</v>
      </c>
      <c r="AW57" s="75"/>
      <c r="AX57" s="75"/>
      <c r="AY57" s="75"/>
      <c r="AZ57" s="75"/>
      <c r="BA57" s="75"/>
      <c r="BB57" s="75"/>
      <c r="BC57" s="75"/>
      <c r="BD57" s="75"/>
      <c r="BE57" s="79">
        <f>SUM(AW57:BD57)</f>
        <v>0</v>
      </c>
      <c r="BF57" s="78"/>
      <c r="BG57" s="78"/>
      <c r="BH57" s="78"/>
      <c r="BI57" s="78"/>
      <c r="BJ57" s="78"/>
      <c r="BK57" s="78"/>
      <c r="BL57" s="78"/>
      <c r="BM57" s="78"/>
      <c r="BN57" s="79">
        <v>0</v>
      </c>
      <c r="BO57" s="27"/>
      <c r="BP57" s="27"/>
      <c r="BQ57" s="27"/>
      <c r="BR57" s="27"/>
      <c r="BS57" s="27"/>
      <c r="BT57" s="27"/>
      <c r="BU57" s="27"/>
      <c r="BV57" s="27"/>
      <c r="BW57" s="79">
        <v>0</v>
      </c>
      <c r="BX57" s="27"/>
      <c r="BY57" s="27"/>
      <c r="BZ57" s="27"/>
      <c r="CA57" s="27"/>
      <c r="CB57" s="27"/>
      <c r="CC57" s="27"/>
      <c r="CD57" s="27"/>
      <c r="CE57" s="27"/>
      <c r="CF57" s="79">
        <v>0</v>
      </c>
      <c r="CG57" s="27"/>
      <c r="CH57" s="27"/>
      <c r="CI57" s="27"/>
      <c r="CJ57" s="27"/>
      <c r="CK57" s="27"/>
      <c r="CL57" s="27"/>
      <c r="CM57" s="27"/>
      <c r="CN57" s="27"/>
      <c r="CO57" s="79">
        <v>0</v>
      </c>
      <c r="CP57" s="27"/>
      <c r="CQ57" s="27"/>
      <c r="CR57" s="27"/>
      <c r="CS57" s="27"/>
      <c r="CT57" s="27"/>
      <c r="CU57" s="27"/>
      <c r="CV57" s="27"/>
      <c r="CW57" s="27"/>
      <c r="CX57" s="79">
        <v>0</v>
      </c>
      <c r="CY57" s="75"/>
      <c r="CZ57" s="75"/>
      <c r="DA57" s="75"/>
      <c r="DB57" s="75"/>
      <c r="DC57" s="75"/>
      <c r="DD57" s="75"/>
      <c r="DE57" s="75"/>
      <c r="DF57" s="16"/>
      <c r="DG57" s="79"/>
      <c r="DH57" s="27"/>
      <c r="DI57" s="27"/>
      <c r="DJ57" s="27"/>
      <c r="DK57" s="27"/>
      <c r="DL57" s="27"/>
      <c r="DM57" s="27"/>
      <c r="DN57" s="27"/>
      <c r="DO57" s="27"/>
      <c r="DP57" s="79"/>
      <c r="DQ57" s="80">
        <f t="shared" si="16"/>
        <v>0</v>
      </c>
      <c r="DR57" s="80">
        <f t="shared" si="16"/>
        <v>0</v>
      </c>
      <c r="DS57" s="80">
        <f t="shared" si="16"/>
        <v>0</v>
      </c>
      <c r="DT57" s="80">
        <f t="shared" si="16"/>
        <v>0</v>
      </c>
      <c r="DU57" s="80">
        <f t="shared" si="16"/>
        <v>0</v>
      </c>
      <c r="DV57" s="80">
        <f t="shared" si="16"/>
        <v>0</v>
      </c>
      <c r="DW57" s="80"/>
      <c r="DX57" s="80"/>
      <c r="DY57" s="80">
        <f t="shared" si="18"/>
        <v>0</v>
      </c>
      <c r="DZ57" s="13"/>
      <c r="EA57" s="13"/>
      <c r="GJ57" s="81"/>
    </row>
    <row r="58" spans="1:192" ht="22.5" customHeight="1" x14ac:dyDescent="0.35">
      <c r="A58" s="3">
        <v>17</v>
      </c>
      <c r="B58" s="4" t="s">
        <v>16</v>
      </c>
      <c r="C58" s="7" t="s">
        <v>51</v>
      </c>
      <c r="D58" s="7"/>
      <c r="E58" s="7"/>
      <c r="F58" s="7"/>
      <c r="G58" s="7"/>
      <c r="H58" s="7"/>
      <c r="I58" s="7"/>
      <c r="J58" s="7"/>
      <c r="K58" s="7"/>
      <c r="L58" s="7"/>
      <c r="M58" s="75"/>
      <c r="N58" s="75"/>
      <c r="O58" s="75"/>
      <c r="P58" s="75"/>
      <c r="Q58" s="75"/>
      <c r="R58" s="75"/>
      <c r="S58" s="75"/>
      <c r="T58" s="75"/>
      <c r="U58" s="76">
        <v>0</v>
      </c>
      <c r="V58" s="15"/>
      <c r="W58" s="15"/>
      <c r="X58" s="15"/>
      <c r="Y58" s="15"/>
      <c r="Z58" s="15"/>
      <c r="AA58" s="15"/>
      <c r="AB58" s="15"/>
      <c r="AC58" s="15"/>
      <c r="AD58" s="77">
        <v>0</v>
      </c>
      <c r="AE58" s="75"/>
      <c r="AF58" s="75"/>
      <c r="AG58" s="75"/>
      <c r="AH58" s="75"/>
      <c r="AI58" s="75"/>
      <c r="AJ58" s="75"/>
      <c r="AK58" s="75"/>
      <c r="AL58" s="16"/>
      <c r="AM58" s="79">
        <f t="shared" ref="AM58:AM71" si="20">SUM(AG58:AL58)</f>
        <v>0</v>
      </c>
      <c r="AN58" s="15"/>
      <c r="AO58" s="15"/>
      <c r="AP58" s="15"/>
      <c r="AQ58" s="15"/>
      <c r="AR58" s="15"/>
      <c r="AS58" s="15"/>
      <c r="AT58" s="15"/>
      <c r="AU58" s="15"/>
      <c r="AV58" s="77">
        <v>0</v>
      </c>
      <c r="AW58" s="75"/>
      <c r="AX58" s="75"/>
      <c r="AY58" s="75"/>
      <c r="AZ58" s="75"/>
      <c r="BA58" s="75"/>
      <c r="BB58" s="75"/>
      <c r="BC58" s="75"/>
      <c r="BD58" s="75"/>
      <c r="BE58" s="79">
        <f>SUM(BB58)</f>
        <v>0</v>
      </c>
      <c r="BF58" s="78"/>
      <c r="BG58" s="78"/>
      <c r="BH58" s="78"/>
      <c r="BI58" s="78"/>
      <c r="BJ58" s="78"/>
      <c r="BK58" s="78"/>
      <c r="BL58" s="78"/>
      <c r="BM58" s="78"/>
      <c r="BN58" s="79">
        <v>0</v>
      </c>
      <c r="BO58" s="27">
        <v>1</v>
      </c>
      <c r="BP58" s="27">
        <v>1</v>
      </c>
      <c r="BQ58" s="27"/>
      <c r="BR58" s="27">
        <v>1</v>
      </c>
      <c r="BS58" s="27"/>
      <c r="BT58" s="27"/>
      <c r="BU58" s="27"/>
      <c r="BV58" s="27"/>
      <c r="BW58" s="79">
        <v>3</v>
      </c>
      <c r="BX58" s="27">
        <v>2</v>
      </c>
      <c r="BY58" s="27">
        <v>2</v>
      </c>
      <c r="BZ58" s="27"/>
      <c r="CA58" s="27"/>
      <c r="CB58" s="27"/>
      <c r="CC58" s="27"/>
      <c r="CD58" s="27"/>
      <c r="CE58" s="27"/>
      <c r="CF58" s="79">
        <v>4</v>
      </c>
      <c r="CG58" s="27">
        <v>2</v>
      </c>
      <c r="CH58" s="27">
        <v>2</v>
      </c>
      <c r="CI58" s="27">
        <v>1</v>
      </c>
      <c r="CJ58" s="27">
        <v>1</v>
      </c>
      <c r="CK58" s="27">
        <v>2</v>
      </c>
      <c r="CL58" s="27">
        <v>1</v>
      </c>
      <c r="CM58" s="27"/>
      <c r="CN58" s="27"/>
      <c r="CO58" s="79">
        <v>9</v>
      </c>
      <c r="CP58" s="27">
        <v>2</v>
      </c>
      <c r="CQ58" s="27">
        <v>1</v>
      </c>
      <c r="CR58" s="27"/>
      <c r="CS58" s="27"/>
      <c r="CT58" s="27"/>
      <c r="CU58" s="27"/>
      <c r="CV58" s="27"/>
      <c r="CW58" s="27"/>
      <c r="CX58" s="79">
        <v>3</v>
      </c>
      <c r="CY58" s="75"/>
      <c r="CZ58" s="75"/>
      <c r="DA58" s="75"/>
      <c r="DB58" s="75"/>
      <c r="DC58" s="75"/>
      <c r="DD58" s="75"/>
      <c r="DE58" s="75"/>
      <c r="DF58" s="16"/>
      <c r="DG58" s="79"/>
      <c r="DH58" s="27"/>
      <c r="DI58" s="27"/>
      <c r="DJ58" s="27"/>
      <c r="DK58" s="27"/>
      <c r="DL58" s="27"/>
      <c r="DM58" s="27"/>
      <c r="DN58" s="27"/>
      <c r="DO58" s="27"/>
      <c r="DP58" s="79"/>
      <c r="DQ58" s="80">
        <f t="shared" ref="DQ58:DV71" si="21">BF58+BO58+BX58+CG58+CP58</f>
        <v>7</v>
      </c>
      <c r="DR58" s="80">
        <f t="shared" si="21"/>
        <v>6</v>
      </c>
      <c r="DS58" s="80">
        <f t="shared" si="21"/>
        <v>1</v>
      </c>
      <c r="DT58" s="80">
        <f t="shared" si="21"/>
        <v>2</v>
      </c>
      <c r="DU58" s="80">
        <f t="shared" si="21"/>
        <v>2</v>
      </c>
      <c r="DV58" s="80">
        <f t="shared" si="21"/>
        <v>1</v>
      </c>
      <c r="DW58" s="80"/>
      <c r="DX58" s="80"/>
      <c r="DY58" s="80">
        <f t="shared" si="18"/>
        <v>19</v>
      </c>
      <c r="DZ58" s="13"/>
      <c r="EA58" s="13"/>
      <c r="GJ58" s="81"/>
    </row>
    <row r="59" spans="1:192" ht="22.5" customHeight="1" x14ac:dyDescent="0.35">
      <c r="A59" s="3">
        <v>18</v>
      </c>
      <c r="B59" s="4" t="s">
        <v>17</v>
      </c>
      <c r="C59" s="7" t="s">
        <v>52</v>
      </c>
      <c r="D59" s="7"/>
      <c r="E59" s="7"/>
      <c r="F59" s="7"/>
      <c r="G59" s="7"/>
      <c r="H59" s="7"/>
      <c r="I59" s="7"/>
      <c r="J59" s="7"/>
      <c r="K59" s="7"/>
      <c r="L59" s="7"/>
      <c r="M59" s="75"/>
      <c r="N59" s="75"/>
      <c r="O59" s="75"/>
      <c r="P59" s="75"/>
      <c r="Q59" s="75"/>
      <c r="R59" s="75"/>
      <c r="S59" s="75"/>
      <c r="T59" s="75"/>
      <c r="U59" s="76"/>
      <c r="V59" s="15"/>
      <c r="W59" s="15"/>
      <c r="X59" s="15"/>
      <c r="Y59" s="15"/>
      <c r="Z59" s="15"/>
      <c r="AA59" s="15"/>
      <c r="AB59" s="15"/>
      <c r="AC59" s="15"/>
      <c r="AD59" s="77">
        <v>0</v>
      </c>
      <c r="AE59" s="75"/>
      <c r="AF59" s="75"/>
      <c r="AG59" s="75"/>
      <c r="AH59" s="75"/>
      <c r="AI59" s="75"/>
      <c r="AJ59" s="75"/>
      <c r="AK59" s="75"/>
      <c r="AL59" s="16"/>
      <c r="AM59" s="79">
        <f t="shared" si="20"/>
        <v>0</v>
      </c>
      <c r="AN59" s="15"/>
      <c r="AO59" s="15"/>
      <c r="AP59" s="15"/>
      <c r="AQ59" s="15"/>
      <c r="AR59" s="15"/>
      <c r="AS59" s="15"/>
      <c r="AT59" s="15"/>
      <c r="AU59" s="15"/>
      <c r="AV59" s="77">
        <v>0</v>
      </c>
      <c r="AW59" s="75"/>
      <c r="AX59" s="75"/>
      <c r="AY59" s="75"/>
      <c r="AZ59" s="75"/>
      <c r="BA59" s="75"/>
      <c r="BB59" s="75"/>
      <c r="BC59" s="75"/>
      <c r="BD59" s="75"/>
      <c r="BE59" s="79">
        <f>SUM(BB59)</f>
        <v>0</v>
      </c>
      <c r="BF59" s="78"/>
      <c r="BG59" s="78"/>
      <c r="BH59" s="78"/>
      <c r="BI59" s="78"/>
      <c r="BJ59" s="78"/>
      <c r="BK59" s="78"/>
      <c r="BL59" s="78"/>
      <c r="BM59" s="78"/>
      <c r="BN59" s="79">
        <v>0</v>
      </c>
      <c r="BO59" s="27">
        <v>1</v>
      </c>
      <c r="BP59" s="27"/>
      <c r="BQ59" s="27"/>
      <c r="BR59" s="27"/>
      <c r="BS59" s="27">
        <v>1</v>
      </c>
      <c r="BT59" s="27"/>
      <c r="BU59" s="27"/>
      <c r="BV59" s="27"/>
      <c r="BW59" s="79">
        <v>2</v>
      </c>
      <c r="BX59" s="27"/>
      <c r="BY59" s="27"/>
      <c r="BZ59" s="27"/>
      <c r="CA59" s="27"/>
      <c r="CB59" s="27"/>
      <c r="CC59" s="27"/>
      <c r="CD59" s="27"/>
      <c r="CE59" s="27"/>
      <c r="CF59" s="79">
        <v>0</v>
      </c>
      <c r="CG59" s="27"/>
      <c r="CH59" s="27"/>
      <c r="CI59" s="27"/>
      <c r="CJ59" s="27"/>
      <c r="CK59" s="27">
        <v>1</v>
      </c>
      <c r="CL59" s="27"/>
      <c r="CM59" s="27"/>
      <c r="CN59" s="27"/>
      <c r="CO59" s="79">
        <v>1</v>
      </c>
      <c r="CP59" s="27"/>
      <c r="CQ59" s="27"/>
      <c r="CR59" s="27"/>
      <c r="CS59" s="27"/>
      <c r="CT59" s="27"/>
      <c r="CU59" s="27"/>
      <c r="CV59" s="27"/>
      <c r="CW59" s="27"/>
      <c r="CX59" s="79">
        <v>0</v>
      </c>
      <c r="CY59" s="75"/>
      <c r="CZ59" s="75"/>
      <c r="DA59" s="75"/>
      <c r="DB59" s="75"/>
      <c r="DC59" s="75"/>
      <c r="DD59" s="75"/>
      <c r="DE59" s="75"/>
      <c r="DF59" s="16"/>
      <c r="DG59" s="79"/>
      <c r="DH59" s="27"/>
      <c r="DI59" s="27"/>
      <c r="DJ59" s="27"/>
      <c r="DK59" s="27"/>
      <c r="DL59" s="27"/>
      <c r="DM59" s="27"/>
      <c r="DN59" s="27"/>
      <c r="DO59" s="27"/>
      <c r="DP59" s="79"/>
      <c r="DQ59" s="80">
        <f t="shared" si="21"/>
        <v>1</v>
      </c>
      <c r="DR59" s="80">
        <f t="shared" si="21"/>
        <v>0</v>
      </c>
      <c r="DS59" s="80">
        <f t="shared" si="21"/>
        <v>0</v>
      </c>
      <c r="DT59" s="80">
        <f t="shared" si="21"/>
        <v>0</v>
      </c>
      <c r="DU59" s="80">
        <f t="shared" si="21"/>
        <v>2</v>
      </c>
      <c r="DV59" s="80">
        <f t="shared" si="21"/>
        <v>0</v>
      </c>
      <c r="DW59" s="80"/>
      <c r="DX59" s="80"/>
      <c r="DY59" s="80">
        <f t="shared" si="18"/>
        <v>3</v>
      </c>
      <c r="DZ59" s="13"/>
      <c r="EA59" s="13"/>
      <c r="GJ59" s="81"/>
    </row>
    <row r="60" spans="1:192" ht="22.5" customHeight="1" x14ac:dyDescent="0.35">
      <c r="A60" s="3">
        <v>19</v>
      </c>
      <c r="B60" s="4" t="s">
        <v>18</v>
      </c>
      <c r="C60" s="5" t="s">
        <v>53</v>
      </c>
      <c r="D60" s="5"/>
      <c r="E60" s="5"/>
      <c r="F60" s="5"/>
      <c r="G60" s="5"/>
      <c r="H60" s="5"/>
      <c r="I60" s="5"/>
      <c r="J60" s="5"/>
      <c r="K60" s="5"/>
      <c r="L60" s="5"/>
      <c r="M60" s="75"/>
      <c r="N60" s="75"/>
      <c r="O60" s="75"/>
      <c r="P60" s="75"/>
      <c r="Q60" s="75"/>
      <c r="R60" s="75"/>
      <c r="S60" s="75"/>
      <c r="T60" s="75"/>
      <c r="U60" s="76">
        <v>0</v>
      </c>
      <c r="V60" s="15"/>
      <c r="W60" s="15"/>
      <c r="X60" s="15"/>
      <c r="Y60" s="15"/>
      <c r="Z60" s="15"/>
      <c r="AA60" s="15"/>
      <c r="AB60" s="15"/>
      <c r="AC60" s="15"/>
      <c r="AD60" s="77">
        <v>0</v>
      </c>
      <c r="AE60" s="75"/>
      <c r="AF60" s="75"/>
      <c r="AG60" s="75"/>
      <c r="AH60" s="75"/>
      <c r="AI60" s="75"/>
      <c r="AJ60" s="75"/>
      <c r="AK60" s="75"/>
      <c r="AL60" s="16"/>
      <c r="AM60" s="79">
        <f t="shared" si="20"/>
        <v>0</v>
      </c>
      <c r="AN60" s="15"/>
      <c r="AO60" s="15"/>
      <c r="AP60" s="15"/>
      <c r="AQ60" s="15"/>
      <c r="AR60" s="15"/>
      <c r="AS60" s="15"/>
      <c r="AT60" s="15"/>
      <c r="AU60" s="15"/>
      <c r="AV60" s="77">
        <v>0</v>
      </c>
      <c r="AW60" s="75"/>
      <c r="AX60" s="75"/>
      <c r="AY60" s="75"/>
      <c r="AZ60" s="75"/>
      <c r="BA60" s="75"/>
      <c r="BB60" s="75"/>
      <c r="BC60" s="75"/>
      <c r="BD60" s="75"/>
      <c r="BE60" s="79">
        <f>SUM(BB60)</f>
        <v>0</v>
      </c>
      <c r="BF60" s="78"/>
      <c r="BG60" s="78"/>
      <c r="BH60" s="78"/>
      <c r="BI60" s="78">
        <v>3</v>
      </c>
      <c r="BJ60" s="78"/>
      <c r="BK60" s="78"/>
      <c r="BL60" s="78"/>
      <c r="BM60" s="78"/>
      <c r="BN60" s="79">
        <v>3</v>
      </c>
      <c r="BO60" s="27"/>
      <c r="BP60" s="27"/>
      <c r="BQ60" s="27"/>
      <c r="BR60" s="27">
        <v>1</v>
      </c>
      <c r="BS60" s="27"/>
      <c r="BT60" s="27"/>
      <c r="BU60" s="27"/>
      <c r="BV60" s="27"/>
      <c r="BW60" s="79">
        <v>1</v>
      </c>
      <c r="BX60" s="27"/>
      <c r="BY60" s="27"/>
      <c r="BZ60" s="27"/>
      <c r="CA60" s="27"/>
      <c r="CB60" s="27"/>
      <c r="CC60" s="27"/>
      <c r="CD60" s="27"/>
      <c r="CE60" s="27"/>
      <c r="CF60" s="79">
        <v>0</v>
      </c>
      <c r="CG60" s="27"/>
      <c r="CH60" s="27"/>
      <c r="CI60" s="27"/>
      <c r="CJ60" s="27"/>
      <c r="CK60" s="27"/>
      <c r="CL60" s="27"/>
      <c r="CM60" s="27"/>
      <c r="CN60" s="27"/>
      <c r="CO60" s="79">
        <v>0</v>
      </c>
      <c r="CP60" s="27"/>
      <c r="CQ60" s="27"/>
      <c r="CR60" s="27">
        <v>1</v>
      </c>
      <c r="CS60" s="27">
        <v>1</v>
      </c>
      <c r="CT60" s="27">
        <v>1</v>
      </c>
      <c r="CU60" s="27">
        <v>1</v>
      </c>
      <c r="CV60" s="27"/>
      <c r="CW60" s="27"/>
      <c r="CX60" s="79">
        <v>4</v>
      </c>
      <c r="CY60" s="75"/>
      <c r="CZ60" s="75"/>
      <c r="DA60" s="75"/>
      <c r="DB60" s="75"/>
      <c r="DC60" s="75"/>
      <c r="DD60" s="75"/>
      <c r="DE60" s="75"/>
      <c r="DF60" s="16"/>
      <c r="DG60" s="79"/>
      <c r="DH60" s="27"/>
      <c r="DI60" s="27"/>
      <c r="DJ60" s="27"/>
      <c r="DK60" s="27"/>
      <c r="DL60" s="27"/>
      <c r="DM60" s="27"/>
      <c r="DN60" s="27"/>
      <c r="DO60" s="27"/>
      <c r="DP60" s="79"/>
      <c r="DQ60" s="80">
        <f t="shared" si="21"/>
        <v>0</v>
      </c>
      <c r="DR60" s="80">
        <f t="shared" si="21"/>
        <v>0</v>
      </c>
      <c r="DS60" s="80">
        <f t="shared" si="21"/>
        <v>1</v>
      </c>
      <c r="DT60" s="80">
        <f t="shared" si="21"/>
        <v>5</v>
      </c>
      <c r="DU60" s="80">
        <f t="shared" si="21"/>
        <v>1</v>
      </c>
      <c r="DV60" s="80">
        <f t="shared" si="21"/>
        <v>1</v>
      </c>
      <c r="DW60" s="80"/>
      <c r="DX60" s="80"/>
      <c r="DY60" s="80">
        <f t="shared" si="18"/>
        <v>8</v>
      </c>
      <c r="DZ60" s="13"/>
      <c r="EA60" s="13"/>
      <c r="GJ60" s="81"/>
    </row>
    <row r="61" spans="1:192" ht="22.5" customHeight="1" x14ac:dyDescent="0.35">
      <c r="A61" s="3">
        <v>20</v>
      </c>
      <c r="B61" s="4" t="s">
        <v>19</v>
      </c>
      <c r="C61" s="5" t="s">
        <v>54</v>
      </c>
      <c r="D61" s="5"/>
      <c r="E61" s="5"/>
      <c r="F61" s="5"/>
      <c r="G61" s="5"/>
      <c r="H61" s="5"/>
      <c r="I61" s="5"/>
      <c r="J61" s="5"/>
      <c r="K61" s="5"/>
      <c r="L61" s="5"/>
      <c r="M61" s="75"/>
      <c r="N61" s="75"/>
      <c r="O61" s="75"/>
      <c r="P61" s="75"/>
      <c r="Q61" s="75"/>
      <c r="R61" s="75"/>
      <c r="S61" s="75"/>
      <c r="T61" s="75"/>
      <c r="U61" s="76">
        <v>0</v>
      </c>
      <c r="V61" s="15"/>
      <c r="W61" s="15"/>
      <c r="X61" s="15"/>
      <c r="Y61" s="15"/>
      <c r="Z61" s="15"/>
      <c r="AA61" s="15"/>
      <c r="AB61" s="15"/>
      <c r="AC61" s="15"/>
      <c r="AD61" s="77">
        <v>0</v>
      </c>
      <c r="AE61" s="75"/>
      <c r="AF61" s="75"/>
      <c r="AG61" s="75"/>
      <c r="AH61" s="75"/>
      <c r="AI61" s="75"/>
      <c r="AJ61" s="75"/>
      <c r="AK61" s="75"/>
      <c r="AL61" s="78"/>
      <c r="AM61" s="79">
        <f t="shared" si="20"/>
        <v>0</v>
      </c>
      <c r="AN61" s="15"/>
      <c r="AO61" s="15"/>
      <c r="AP61" s="15"/>
      <c r="AQ61" s="15"/>
      <c r="AR61" s="15"/>
      <c r="AS61" s="15"/>
      <c r="AT61" s="15"/>
      <c r="AU61" s="15"/>
      <c r="AV61" s="77">
        <v>0</v>
      </c>
      <c r="AW61" s="75"/>
      <c r="AX61" s="75"/>
      <c r="AY61" s="75"/>
      <c r="AZ61" s="75"/>
      <c r="BA61" s="75"/>
      <c r="BB61" s="75"/>
      <c r="BC61" s="75"/>
      <c r="BD61" s="75"/>
      <c r="BE61" s="79">
        <f>SUM(AW61:BD61)</f>
        <v>0</v>
      </c>
      <c r="BF61" s="78"/>
      <c r="BG61" s="78"/>
      <c r="BH61" s="78"/>
      <c r="BI61" s="78"/>
      <c r="BJ61" s="78"/>
      <c r="BK61" s="78"/>
      <c r="BL61" s="78"/>
      <c r="BM61" s="78"/>
      <c r="BN61" s="79">
        <v>0</v>
      </c>
      <c r="BO61" s="27">
        <v>7</v>
      </c>
      <c r="BP61" s="27">
        <v>9</v>
      </c>
      <c r="BQ61" s="27">
        <v>2</v>
      </c>
      <c r="BR61" s="27"/>
      <c r="BS61" s="27">
        <v>7</v>
      </c>
      <c r="BT61" s="27">
        <v>11</v>
      </c>
      <c r="BU61" s="27"/>
      <c r="BV61" s="27"/>
      <c r="BW61" s="79">
        <v>36</v>
      </c>
      <c r="BX61" s="27">
        <v>1</v>
      </c>
      <c r="BY61" s="27">
        <v>2</v>
      </c>
      <c r="BZ61" s="27">
        <v>2</v>
      </c>
      <c r="CA61" s="27">
        <v>1</v>
      </c>
      <c r="CB61" s="27">
        <v>16</v>
      </c>
      <c r="CC61" s="27">
        <v>22</v>
      </c>
      <c r="CD61" s="27"/>
      <c r="CE61" s="27"/>
      <c r="CF61" s="79">
        <v>44</v>
      </c>
      <c r="CG61" s="27">
        <v>5</v>
      </c>
      <c r="CH61" s="27">
        <v>13</v>
      </c>
      <c r="CI61" s="27"/>
      <c r="CJ61" s="27">
        <v>1</v>
      </c>
      <c r="CK61" s="27">
        <v>16</v>
      </c>
      <c r="CL61" s="27">
        <v>13</v>
      </c>
      <c r="CM61" s="27"/>
      <c r="CN61" s="27"/>
      <c r="CO61" s="79">
        <v>48</v>
      </c>
      <c r="CP61" s="27">
        <v>3</v>
      </c>
      <c r="CQ61" s="27">
        <v>4</v>
      </c>
      <c r="CR61" s="27"/>
      <c r="CS61" s="27">
        <v>1</v>
      </c>
      <c r="CT61" s="27">
        <v>19</v>
      </c>
      <c r="CU61" s="27">
        <v>18</v>
      </c>
      <c r="CV61" s="27"/>
      <c r="CW61" s="27"/>
      <c r="CX61" s="79">
        <v>45</v>
      </c>
      <c r="CY61" s="75"/>
      <c r="CZ61" s="75"/>
      <c r="DA61" s="75"/>
      <c r="DB61" s="75"/>
      <c r="DC61" s="75"/>
      <c r="DD61" s="75"/>
      <c r="DE61" s="75"/>
      <c r="DF61" s="78"/>
      <c r="DG61" s="79"/>
      <c r="DH61" s="27"/>
      <c r="DI61" s="27"/>
      <c r="DJ61" s="27"/>
      <c r="DK61" s="27"/>
      <c r="DL61" s="27"/>
      <c r="DM61" s="27"/>
      <c r="DN61" s="27"/>
      <c r="DO61" s="27"/>
      <c r="DP61" s="79"/>
      <c r="DQ61" s="80">
        <f t="shared" si="21"/>
        <v>16</v>
      </c>
      <c r="DR61" s="80">
        <f t="shared" si="21"/>
        <v>28</v>
      </c>
      <c r="DS61" s="80">
        <f t="shared" si="21"/>
        <v>4</v>
      </c>
      <c r="DT61" s="80">
        <f t="shared" si="21"/>
        <v>3</v>
      </c>
      <c r="DU61" s="80">
        <f t="shared" si="21"/>
        <v>58</v>
      </c>
      <c r="DV61" s="80">
        <f t="shared" si="21"/>
        <v>64</v>
      </c>
      <c r="DW61" s="80"/>
      <c r="DX61" s="80"/>
      <c r="DY61" s="80">
        <f t="shared" si="18"/>
        <v>173</v>
      </c>
      <c r="DZ61" s="13"/>
      <c r="EA61" s="13"/>
      <c r="GJ61" s="81"/>
    </row>
    <row r="62" spans="1:192" ht="22.5" customHeight="1" x14ac:dyDescent="0.35">
      <c r="A62" s="3">
        <v>21</v>
      </c>
      <c r="B62" s="4" t="s">
        <v>20</v>
      </c>
      <c r="C62" s="7" t="s">
        <v>55</v>
      </c>
      <c r="D62" s="7"/>
      <c r="E62" s="7"/>
      <c r="F62" s="7"/>
      <c r="G62" s="7"/>
      <c r="H62" s="7"/>
      <c r="I62" s="7"/>
      <c r="J62" s="7"/>
      <c r="K62" s="7"/>
      <c r="L62" s="7"/>
      <c r="M62" s="75"/>
      <c r="N62" s="75"/>
      <c r="O62" s="75"/>
      <c r="P62" s="75"/>
      <c r="Q62" s="75"/>
      <c r="R62" s="75"/>
      <c r="S62" s="75"/>
      <c r="T62" s="75"/>
      <c r="U62" s="76">
        <v>0</v>
      </c>
      <c r="V62" s="15"/>
      <c r="W62" s="15"/>
      <c r="X62" s="15"/>
      <c r="Y62" s="15"/>
      <c r="Z62" s="15"/>
      <c r="AA62" s="15"/>
      <c r="AB62" s="15"/>
      <c r="AC62" s="15"/>
      <c r="AD62" s="77">
        <v>0</v>
      </c>
      <c r="AE62" s="75"/>
      <c r="AF62" s="75"/>
      <c r="AG62" s="75"/>
      <c r="AH62" s="75"/>
      <c r="AI62" s="75"/>
      <c r="AJ62" s="75"/>
      <c r="AK62" s="75"/>
      <c r="AL62" s="16"/>
      <c r="AM62" s="79">
        <f t="shared" si="20"/>
        <v>0</v>
      </c>
      <c r="AN62" s="15"/>
      <c r="AO62" s="15"/>
      <c r="AP62" s="15"/>
      <c r="AQ62" s="15"/>
      <c r="AR62" s="15"/>
      <c r="AS62" s="15"/>
      <c r="AT62" s="15"/>
      <c r="AU62" s="15"/>
      <c r="AV62" s="77">
        <v>0</v>
      </c>
      <c r="AW62" s="75"/>
      <c r="AX62" s="75"/>
      <c r="AY62" s="75"/>
      <c r="AZ62" s="75"/>
      <c r="BA62" s="75"/>
      <c r="BB62" s="75"/>
      <c r="BC62" s="75"/>
      <c r="BD62" s="75"/>
      <c r="BE62" s="79">
        <f t="shared" ref="BE62:BE70" si="22">SUM(BB62)</f>
        <v>0</v>
      </c>
      <c r="BF62" s="78"/>
      <c r="BG62" s="78"/>
      <c r="BH62" s="78"/>
      <c r="BI62" s="78"/>
      <c r="BJ62" s="78">
        <v>1</v>
      </c>
      <c r="BK62" s="78"/>
      <c r="BL62" s="78"/>
      <c r="BM62" s="78"/>
      <c r="BN62" s="79">
        <v>1</v>
      </c>
      <c r="BO62" s="27"/>
      <c r="BP62" s="27"/>
      <c r="BQ62" s="27"/>
      <c r="BR62" s="27"/>
      <c r="BS62" s="27"/>
      <c r="BT62" s="27"/>
      <c r="BU62" s="27"/>
      <c r="BV62" s="27"/>
      <c r="BW62" s="79">
        <v>0</v>
      </c>
      <c r="BX62" s="27"/>
      <c r="BY62" s="27"/>
      <c r="BZ62" s="27"/>
      <c r="CA62" s="27"/>
      <c r="CB62" s="27">
        <v>1</v>
      </c>
      <c r="CC62" s="27">
        <v>2</v>
      </c>
      <c r="CD62" s="27"/>
      <c r="CE62" s="27"/>
      <c r="CF62" s="79">
        <v>3</v>
      </c>
      <c r="CG62" s="27"/>
      <c r="CH62" s="27">
        <v>2</v>
      </c>
      <c r="CI62" s="27"/>
      <c r="CJ62" s="27"/>
      <c r="CK62" s="27">
        <v>6</v>
      </c>
      <c r="CL62" s="27">
        <v>5</v>
      </c>
      <c r="CM62" s="27"/>
      <c r="CN62" s="27"/>
      <c r="CO62" s="79">
        <v>13</v>
      </c>
      <c r="CP62" s="27">
        <v>1</v>
      </c>
      <c r="CQ62" s="27"/>
      <c r="CR62" s="27"/>
      <c r="CS62" s="27"/>
      <c r="CT62" s="27">
        <v>3</v>
      </c>
      <c r="CU62" s="27"/>
      <c r="CV62" s="27"/>
      <c r="CW62" s="27"/>
      <c r="CX62" s="79">
        <v>4</v>
      </c>
      <c r="CY62" s="75"/>
      <c r="CZ62" s="75"/>
      <c r="DA62" s="75"/>
      <c r="DB62" s="75"/>
      <c r="DC62" s="75"/>
      <c r="DD62" s="75"/>
      <c r="DE62" s="75"/>
      <c r="DF62" s="16"/>
      <c r="DG62" s="79"/>
      <c r="DH62" s="27"/>
      <c r="DI62" s="27"/>
      <c r="DJ62" s="27"/>
      <c r="DK62" s="27"/>
      <c r="DL62" s="27"/>
      <c r="DM62" s="27"/>
      <c r="DN62" s="27"/>
      <c r="DO62" s="27"/>
      <c r="DP62" s="79"/>
      <c r="DQ62" s="80">
        <f t="shared" si="21"/>
        <v>1</v>
      </c>
      <c r="DR62" s="80">
        <f t="shared" si="21"/>
        <v>2</v>
      </c>
      <c r="DS62" s="80">
        <f t="shared" si="21"/>
        <v>0</v>
      </c>
      <c r="DT62" s="80">
        <f t="shared" si="21"/>
        <v>0</v>
      </c>
      <c r="DU62" s="80">
        <f t="shared" si="21"/>
        <v>11</v>
      </c>
      <c r="DV62" s="80">
        <f t="shared" si="21"/>
        <v>7</v>
      </c>
      <c r="DW62" s="80"/>
      <c r="DX62" s="80"/>
      <c r="DY62" s="80">
        <f t="shared" si="18"/>
        <v>21</v>
      </c>
      <c r="DZ62" s="13"/>
      <c r="EA62" s="13"/>
      <c r="GJ62" s="81"/>
    </row>
    <row r="63" spans="1:192" ht="22.5" customHeight="1" x14ac:dyDescent="0.35">
      <c r="A63" s="3">
        <v>22</v>
      </c>
      <c r="B63" s="4" t="s">
        <v>21</v>
      </c>
      <c r="C63" s="5" t="s">
        <v>56</v>
      </c>
      <c r="D63" s="5"/>
      <c r="E63" s="5"/>
      <c r="F63" s="5"/>
      <c r="G63" s="5"/>
      <c r="H63" s="5"/>
      <c r="I63" s="5"/>
      <c r="J63" s="5"/>
      <c r="K63" s="5"/>
      <c r="L63" s="5"/>
      <c r="M63" s="75"/>
      <c r="N63" s="75"/>
      <c r="O63" s="75"/>
      <c r="P63" s="75"/>
      <c r="Q63" s="75"/>
      <c r="R63" s="75"/>
      <c r="S63" s="75"/>
      <c r="T63" s="75"/>
      <c r="U63" s="76">
        <v>0</v>
      </c>
      <c r="V63" s="15"/>
      <c r="W63" s="15"/>
      <c r="X63" s="15"/>
      <c r="Y63" s="15"/>
      <c r="Z63" s="15"/>
      <c r="AA63" s="15"/>
      <c r="AB63" s="15"/>
      <c r="AC63" s="15"/>
      <c r="AD63" s="77">
        <v>0</v>
      </c>
      <c r="AE63" s="75"/>
      <c r="AF63" s="75"/>
      <c r="AG63" s="75"/>
      <c r="AH63" s="75"/>
      <c r="AI63" s="75"/>
      <c r="AJ63" s="75"/>
      <c r="AK63" s="75"/>
      <c r="AL63" s="78"/>
      <c r="AM63" s="79">
        <f t="shared" si="20"/>
        <v>0</v>
      </c>
      <c r="AN63" s="15"/>
      <c r="AO63" s="15"/>
      <c r="AP63" s="15"/>
      <c r="AQ63" s="15"/>
      <c r="AR63" s="15"/>
      <c r="AS63" s="15"/>
      <c r="AT63" s="15"/>
      <c r="AU63" s="15"/>
      <c r="AV63" s="77">
        <v>0</v>
      </c>
      <c r="AW63" s="75"/>
      <c r="AX63" s="75"/>
      <c r="AY63" s="75"/>
      <c r="AZ63" s="75"/>
      <c r="BA63" s="75"/>
      <c r="BB63" s="75"/>
      <c r="BC63" s="75"/>
      <c r="BD63" s="75"/>
      <c r="BE63" s="79">
        <f t="shared" si="22"/>
        <v>0</v>
      </c>
      <c r="BF63" s="78"/>
      <c r="BG63" s="78"/>
      <c r="BH63" s="78"/>
      <c r="BI63" s="78"/>
      <c r="BJ63" s="78"/>
      <c r="BK63" s="78"/>
      <c r="BL63" s="78"/>
      <c r="BM63" s="78"/>
      <c r="BN63" s="79">
        <v>0</v>
      </c>
      <c r="BO63" s="27"/>
      <c r="BP63" s="27"/>
      <c r="BQ63" s="27"/>
      <c r="BR63" s="27"/>
      <c r="BS63" s="27"/>
      <c r="BT63" s="27"/>
      <c r="BU63" s="27"/>
      <c r="BV63" s="27"/>
      <c r="BW63" s="79">
        <v>0</v>
      </c>
      <c r="BX63" s="27"/>
      <c r="BY63" s="27"/>
      <c r="BZ63" s="27"/>
      <c r="CA63" s="27"/>
      <c r="CB63" s="27"/>
      <c r="CC63" s="27"/>
      <c r="CD63" s="27"/>
      <c r="CE63" s="27"/>
      <c r="CF63" s="79">
        <v>0</v>
      </c>
      <c r="CG63" s="27"/>
      <c r="CH63" s="27"/>
      <c r="CI63" s="27"/>
      <c r="CJ63" s="27"/>
      <c r="CK63" s="27"/>
      <c r="CL63" s="27"/>
      <c r="CM63" s="27"/>
      <c r="CN63" s="27"/>
      <c r="CO63" s="79">
        <v>0</v>
      </c>
      <c r="CP63" s="27"/>
      <c r="CQ63" s="27"/>
      <c r="CR63" s="27"/>
      <c r="CS63" s="27"/>
      <c r="CT63" s="27"/>
      <c r="CU63" s="27"/>
      <c r="CV63" s="27"/>
      <c r="CW63" s="27"/>
      <c r="CX63" s="79">
        <v>0</v>
      </c>
      <c r="CY63" s="75"/>
      <c r="CZ63" s="75"/>
      <c r="DA63" s="75"/>
      <c r="DB63" s="75"/>
      <c r="DC63" s="75"/>
      <c r="DD63" s="75"/>
      <c r="DE63" s="75"/>
      <c r="DF63" s="78"/>
      <c r="DG63" s="79"/>
      <c r="DH63" s="27"/>
      <c r="DI63" s="27"/>
      <c r="DJ63" s="27"/>
      <c r="DK63" s="27"/>
      <c r="DL63" s="27"/>
      <c r="DM63" s="27"/>
      <c r="DN63" s="27"/>
      <c r="DO63" s="27"/>
      <c r="DP63" s="79"/>
      <c r="DQ63" s="80">
        <f t="shared" si="21"/>
        <v>0</v>
      </c>
      <c r="DR63" s="80">
        <f t="shared" si="21"/>
        <v>0</v>
      </c>
      <c r="DS63" s="80">
        <f t="shared" si="21"/>
        <v>0</v>
      </c>
      <c r="DT63" s="80">
        <f t="shared" si="21"/>
        <v>0</v>
      </c>
      <c r="DU63" s="80">
        <f t="shared" si="21"/>
        <v>0</v>
      </c>
      <c r="DV63" s="80">
        <f t="shared" si="21"/>
        <v>0</v>
      </c>
      <c r="DW63" s="80"/>
      <c r="DX63" s="80"/>
      <c r="DY63" s="80">
        <f t="shared" si="18"/>
        <v>0</v>
      </c>
      <c r="DZ63" s="13"/>
      <c r="EA63" s="13"/>
      <c r="GJ63" s="81"/>
    </row>
    <row r="64" spans="1:192" ht="22.5" customHeight="1" x14ac:dyDescent="0.35">
      <c r="A64" s="3">
        <v>23</v>
      </c>
      <c r="B64" s="4" t="s">
        <v>22</v>
      </c>
      <c r="C64" s="7" t="s">
        <v>57</v>
      </c>
      <c r="D64" s="7"/>
      <c r="E64" s="7"/>
      <c r="F64" s="7"/>
      <c r="G64" s="7"/>
      <c r="H64" s="7"/>
      <c r="I64" s="7"/>
      <c r="J64" s="7"/>
      <c r="K64" s="7"/>
      <c r="L64" s="7"/>
      <c r="M64" s="75"/>
      <c r="N64" s="75"/>
      <c r="O64" s="75"/>
      <c r="P64" s="75"/>
      <c r="Q64" s="75"/>
      <c r="R64" s="75"/>
      <c r="S64" s="75"/>
      <c r="T64" s="75"/>
      <c r="U64" s="76">
        <v>0</v>
      </c>
      <c r="V64" s="15"/>
      <c r="W64" s="15"/>
      <c r="X64" s="15"/>
      <c r="Y64" s="15"/>
      <c r="Z64" s="15"/>
      <c r="AA64" s="15"/>
      <c r="AB64" s="15"/>
      <c r="AC64" s="15"/>
      <c r="AD64" s="77">
        <v>0</v>
      </c>
      <c r="AE64" s="75"/>
      <c r="AF64" s="75"/>
      <c r="AG64" s="75"/>
      <c r="AH64" s="75"/>
      <c r="AI64" s="75"/>
      <c r="AJ64" s="75"/>
      <c r="AK64" s="75"/>
      <c r="AL64" s="16"/>
      <c r="AM64" s="79">
        <f t="shared" si="20"/>
        <v>0</v>
      </c>
      <c r="AN64" s="15"/>
      <c r="AO64" s="15"/>
      <c r="AP64" s="15"/>
      <c r="AQ64" s="15"/>
      <c r="AR64" s="15"/>
      <c r="AS64" s="15"/>
      <c r="AT64" s="15"/>
      <c r="AU64" s="15"/>
      <c r="AV64" s="77">
        <v>0</v>
      </c>
      <c r="AW64" s="75"/>
      <c r="AX64" s="75"/>
      <c r="AY64" s="75"/>
      <c r="AZ64" s="75"/>
      <c r="BA64" s="75"/>
      <c r="BB64" s="75"/>
      <c r="BC64" s="75"/>
      <c r="BD64" s="75"/>
      <c r="BE64" s="79">
        <f t="shared" si="22"/>
        <v>0</v>
      </c>
      <c r="BF64" s="78"/>
      <c r="BG64" s="78"/>
      <c r="BH64" s="78"/>
      <c r="BI64" s="78"/>
      <c r="BJ64" s="78"/>
      <c r="BK64" s="78"/>
      <c r="BL64" s="78"/>
      <c r="BM64" s="78"/>
      <c r="BN64" s="79">
        <v>0</v>
      </c>
      <c r="BO64" s="27"/>
      <c r="BP64" s="27"/>
      <c r="BQ64" s="27"/>
      <c r="BR64" s="27"/>
      <c r="BS64" s="27">
        <v>1</v>
      </c>
      <c r="BT64" s="27">
        <v>1</v>
      </c>
      <c r="BU64" s="27"/>
      <c r="BV64" s="27"/>
      <c r="BW64" s="79">
        <v>2</v>
      </c>
      <c r="BX64" s="27"/>
      <c r="BY64" s="27"/>
      <c r="BZ64" s="27"/>
      <c r="CA64" s="27"/>
      <c r="CB64" s="27"/>
      <c r="CC64" s="27"/>
      <c r="CD64" s="27"/>
      <c r="CE64" s="27"/>
      <c r="CF64" s="79">
        <v>0</v>
      </c>
      <c r="CG64" s="27"/>
      <c r="CH64" s="27"/>
      <c r="CI64" s="27"/>
      <c r="CJ64" s="27"/>
      <c r="CK64" s="27"/>
      <c r="CL64" s="27"/>
      <c r="CM64" s="27"/>
      <c r="CN64" s="27"/>
      <c r="CO64" s="79">
        <v>0</v>
      </c>
      <c r="CP64" s="27"/>
      <c r="CQ64" s="27"/>
      <c r="CR64" s="27"/>
      <c r="CS64" s="27"/>
      <c r="CT64" s="27"/>
      <c r="CU64" s="27"/>
      <c r="CV64" s="27"/>
      <c r="CW64" s="27"/>
      <c r="CX64" s="79">
        <v>0</v>
      </c>
      <c r="CY64" s="75"/>
      <c r="CZ64" s="75"/>
      <c r="DA64" s="75"/>
      <c r="DB64" s="75"/>
      <c r="DC64" s="75"/>
      <c r="DD64" s="75"/>
      <c r="DE64" s="75"/>
      <c r="DF64" s="16"/>
      <c r="DG64" s="79"/>
      <c r="DH64" s="27"/>
      <c r="DI64" s="27"/>
      <c r="DJ64" s="27"/>
      <c r="DK64" s="27"/>
      <c r="DL64" s="27"/>
      <c r="DM64" s="27"/>
      <c r="DN64" s="27"/>
      <c r="DO64" s="27"/>
      <c r="DP64" s="79"/>
      <c r="DQ64" s="80">
        <f t="shared" si="21"/>
        <v>0</v>
      </c>
      <c r="DR64" s="80">
        <f t="shared" si="21"/>
        <v>0</v>
      </c>
      <c r="DS64" s="80">
        <f t="shared" si="21"/>
        <v>0</v>
      </c>
      <c r="DT64" s="80">
        <f t="shared" si="21"/>
        <v>0</v>
      </c>
      <c r="DU64" s="80">
        <f t="shared" si="21"/>
        <v>1</v>
      </c>
      <c r="DV64" s="80">
        <f t="shared" si="21"/>
        <v>1</v>
      </c>
      <c r="DW64" s="80"/>
      <c r="DX64" s="80"/>
      <c r="DY64" s="80">
        <f t="shared" si="18"/>
        <v>2</v>
      </c>
      <c r="GJ64" s="81"/>
    </row>
    <row r="65" spans="1:192" ht="22.5" customHeight="1" x14ac:dyDescent="0.35">
      <c r="A65" s="3">
        <v>24</v>
      </c>
      <c r="B65" s="4" t="s">
        <v>23</v>
      </c>
      <c r="C65" s="7" t="s">
        <v>58</v>
      </c>
      <c r="D65" s="7"/>
      <c r="E65" s="7"/>
      <c r="F65" s="7"/>
      <c r="G65" s="7"/>
      <c r="H65" s="7"/>
      <c r="I65" s="7"/>
      <c r="J65" s="7"/>
      <c r="K65" s="7"/>
      <c r="L65" s="7"/>
      <c r="M65" s="75"/>
      <c r="N65" s="75"/>
      <c r="O65" s="75"/>
      <c r="P65" s="75"/>
      <c r="Q65" s="75"/>
      <c r="R65" s="75"/>
      <c r="S65" s="75"/>
      <c r="T65" s="75"/>
      <c r="U65" s="76">
        <v>0</v>
      </c>
      <c r="V65" s="15"/>
      <c r="W65" s="15"/>
      <c r="X65" s="15"/>
      <c r="Y65" s="15"/>
      <c r="Z65" s="15"/>
      <c r="AA65" s="15"/>
      <c r="AB65" s="15"/>
      <c r="AC65" s="15"/>
      <c r="AD65" s="77">
        <v>0</v>
      </c>
      <c r="AE65" s="75"/>
      <c r="AF65" s="75"/>
      <c r="AG65" s="75"/>
      <c r="AH65" s="75"/>
      <c r="AI65" s="75"/>
      <c r="AJ65" s="75"/>
      <c r="AK65" s="75"/>
      <c r="AL65" s="16"/>
      <c r="AM65" s="79">
        <f t="shared" si="20"/>
        <v>0</v>
      </c>
      <c r="AN65" s="15"/>
      <c r="AO65" s="15"/>
      <c r="AP65" s="15"/>
      <c r="AQ65" s="15"/>
      <c r="AR65" s="15"/>
      <c r="AS65" s="15"/>
      <c r="AT65" s="15"/>
      <c r="AU65" s="15"/>
      <c r="AV65" s="77">
        <v>0</v>
      </c>
      <c r="AW65" s="75"/>
      <c r="AX65" s="75"/>
      <c r="AY65" s="75"/>
      <c r="AZ65" s="75"/>
      <c r="BA65" s="75"/>
      <c r="BB65" s="75"/>
      <c r="BC65" s="75"/>
      <c r="BD65" s="75"/>
      <c r="BE65" s="79">
        <f t="shared" si="22"/>
        <v>0</v>
      </c>
      <c r="BF65" s="78"/>
      <c r="BG65" s="78"/>
      <c r="BH65" s="78">
        <v>1</v>
      </c>
      <c r="BI65" s="78"/>
      <c r="BJ65" s="78"/>
      <c r="BK65" s="78"/>
      <c r="BL65" s="78"/>
      <c r="BM65" s="78"/>
      <c r="BN65" s="79">
        <v>1</v>
      </c>
      <c r="BO65" s="27"/>
      <c r="BP65" s="27"/>
      <c r="BQ65" s="27"/>
      <c r="BR65" s="27"/>
      <c r="BS65" s="27"/>
      <c r="BT65" s="27">
        <v>2</v>
      </c>
      <c r="BU65" s="27"/>
      <c r="BV65" s="27"/>
      <c r="BW65" s="79">
        <v>2</v>
      </c>
      <c r="BX65" s="27">
        <v>1</v>
      </c>
      <c r="BY65" s="27"/>
      <c r="BZ65" s="27">
        <v>1</v>
      </c>
      <c r="CA65" s="27">
        <v>1</v>
      </c>
      <c r="CB65" s="27">
        <v>2</v>
      </c>
      <c r="CC65" s="27"/>
      <c r="CD65" s="27"/>
      <c r="CE65" s="27"/>
      <c r="CF65" s="79">
        <v>5</v>
      </c>
      <c r="CG65" s="27"/>
      <c r="CH65" s="27"/>
      <c r="CI65" s="27"/>
      <c r="CJ65" s="27"/>
      <c r="CK65" s="27">
        <v>3</v>
      </c>
      <c r="CL65" s="27">
        <v>2</v>
      </c>
      <c r="CM65" s="27"/>
      <c r="CN65" s="27"/>
      <c r="CO65" s="79">
        <v>5</v>
      </c>
      <c r="CP65" s="27"/>
      <c r="CQ65" s="27"/>
      <c r="CR65" s="27"/>
      <c r="CS65" s="27"/>
      <c r="CT65" s="27">
        <v>3</v>
      </c>
      <c r="CU65" s="27">
        <v>1</v>
      </c>
      <c r="CV65" s="27"/>
      <c r="CW65" s="27"/>
      <c r="CX65" s="79">
        <v>4</v>
      </c>
      <c r="CY65" s="75"/>
      <c r="CZ65" s="75"/>
      <c r="DA65" s="75"/>
      <c r="DB65" s="75"/>
      <c r="DC65" s="75"/>
      <c r="DD65" s="75"/>
      <c r="DE65" s="75"/>
      <c r="DF65" s="16"/>
      <c r="DG65" s="79"/>
      <c r="DH65" s="27"/>
      <c r="DI65" s="27"/>
      <c r="DJ65" s="27"/>
      <c r="DK65" s="27"/>
      <c r="DL65" s="27"/>
      <c r="DM65" s="27"/>
      <c r="DN65" s="27"/>
      <c r="DO65" s="27"/>
      <c r="DP65" s="79"/>
      <c r="DQ65" s="80">
        <f t="shared" si="21"/>
        <v>1</v>
      </c>
      <c r="DR65" s="80">
        <f t="shared" si="21"/>
        <v>0</v>
      </c>
      <c r="DS65" s="80">
        <f t="shared" si="21"/>
        <v>2</v>
      </c>
      <c r="DT65" s="80">
        <f t="shared" si="21"/>
        <v>1</v>
      </c>
      <c r="DU65" s="80">
        <f t="shared" si="21"/>
        <v>8</v>
      </c>
      <c r="DV65" s="80">
        <f t="shared" si="21"/>
        <v>5</v>
      </c>
      <c r="DW65" s="80"/>
      <c r="DX65" s="80"/>
      <c r="DY65" s="80">
        <f t="shared" si="18"/>
        <v>17</v>
      </c>
      <c r="GJ65" s="81"/>
    </row>
    <row r="66" spans="1:192" ht="22.5" customHeight="1" x14ac:dyDescent="0.35">
      <c r="A66" s="3">
        <v>25</v>
      </c>
      <c r="B66" s="4" t="s">
        <v>24</v>
      </c>
      <c r="C66" s="7" t="s">
        <v>59</v>
      </c>
      <c r="D66" s="7"/>
      <c r="E66" s="7"/>
      <c r="F66" s="7"/>
      <c r="G66" s="7"/>
      <c r="H66" s="7"/>
      <c r="I66" s="7"/>
      <c r="J66" s="7"/>
      <c r="K66" s="7"/>
      <c r="L66" s="7"/>
      <c r="M66" s="75"/>
      <c r="N66" s="75"/>
      <c r="O66" s="75"/>
      <c r="P66" s="75"/>
      <c r="Q66" s="75"/>
      <c r="R66" s="75"/>
      <c r="S66" s="75"/>
      <c r="T66" s="75"/>
      <c r="U66" s="76"/>
      <c r="V66" s="15"/>
      <c r="W66" s="15"/>
      <c r="X66" s="15"/>
      <c r="Y66" s="15"/>
      <c r="Z66" s="15"/>
      <c r="AA66" s="15"/>
      <c r="AB66" s="15"/>
      <c r="AC66" s="15"/>
      <c r="AD66" s="77">
        <v>0</v>
      </c>
      <c r="AE66" s="75"/>
      <c r="AF66" s="75"/>
      <c r="AG66" s="75"/>
      <c r="AH66" s="75"/>
      <c r="AI66" s="75"/>
      <c r="AJ66" s="75"/>
      <c r="AK66" s="75"/>
      <c r="AL66" s="16"/>
      <c r="AM66" s="79">
        <f t="shared" si="20"/>
        <v>0</v>
      </c>
      <c r="AN66" s="15"/>
      <c r="AO66" s="15"/>
      <c r="AP66" s="15"/>
      <c r="AQ66" s="15"/>
      <c r="AR66" s="15"/>
      <c r="AS66" s="15"/>
      <c r="AT66" s="15"/>
      <c r="AU66" s="15"/>
      <c r="AV66" s="77">
        <v>0</v>
      </c>
      <c r="AW66" s="75"/>
      <c r="AX66" s="75"/>
      <c r="AY66" s="75"/>
      <c r="AZ66" s="75"/>
      <c r="BA66" s="75"/>
      <c r="BB66" s="75"/>
      <c r="BC66" s="75"/>
      <c r="BD66" s="75"/>
      <c r="BE66" s="79">
        <f t="shared" si="22"/>
        <v>0</v>
      </c>
      <c r="BF66" s="78"/>
      <c r="BG66" s="78"/>
      <c r="BH66" s="78"/>
      <c r="BI66" s="78"/>
      <c r="BJ66" s="78"/>
      <c r="BK66" s="78"/>
      <c r="BL66" s="78"/>
      <c r="BM66" s="78"/>
      <c r="BN66" s="79">
        <v>0</v>
      </c>
      <c r="BO66" s="27"/>
      <c r="BP66" s="27"/>
      <c r="BQ66" s="27"/>
      <c r="BR66" s="27"/>
      <c r="BS66" s="27"/>
      <c r="BT66" s="27"/>
      <c r="BU66" s="27"/>
      <c r="BV66" s="27"/>
      <c r="BW66" s="79">
        <v>0</v>
      </c>
      <c r="BX66" s="27"/>
      <c r="BY66" s="27"/>
      <c r="BZ66" s="27"/>
      <c r="CA66" s="27"/>
      <c r="CB66" s="27"/>
      <c r="CC66" s="27"/>
      <c r="CD66" s="27"/>
      <c r="CE66" s="27"/>
      <c r="CF66" s="79">
        <v>0</v>
      </c>
      <c r="CG66" s="27"/>
      <c r="CH66" s="27"/>
      <c r="CI66" s="27"/>
      <c r="CJ66" s="27"/>
      <c r="CK66" s="27"/>
      <c r="CL66" s="27"/>
      <c r="CM66" s="27"/>
      <c r="CN66" s="27"/>
      <c r="CO66" s="79">
        <v>0</v>
      </c>
      <c r="CP66" s="27"/>
      <c r="CQ66" s="27"/>
      <c r="CR66" s="27"/>
      <c r="CS66" s="27"/>
      <c r="CT66" s="27"/>
      <c r="CU66" s="27"/>
      <c r="CV66" s="27"/>
      <c r="CW66" s="27"/>
      <c r="CX66" s="79">
        <v>0</v>
      </c>
      <c r="CY66" s="75"/>
      <c r="CZ66" s="75"/>
      <c r="DA66" s="75"/>
      <c r="DB66" s="75"/>
      <c r="DC66" s="75"/>
      <c r="DD66" s="75"/>
      <c r="DE66" s="75"/>
      <c r="DF66" s="16"/>
      <c r="DG66" s="79"/>
      <c r="DH66" s="27"/>
      <c r="DI66" s="27"/>
      <c r="DJ66" s="27"/>
      <c r="DK66" s="27"/>
      <c r="DL66" s="27"/>
      <c r="DM66" s="27"/>
      <c r="DN66" s="27"/>
      <c r="DO66" s="27"/>
      <c r="DP66" s="79"/>
      <c r="DQ66" s="80">
        <f t="shared" si="21"/>
        <v>0</v>
      </c>
      <c r="DR66" s="80">
        <f t="shared" si="21"/>
        <v>0</v>
      </c>
      <c r="DS66" s="80">
        <f t="shared" si="21"/>
        <v>0</v>
      </c>
      <c r="DT66" s="80">
        <f t="shared" si="21"/>
        <v>0</v>
      </c>
      <c r="DU66" s="80">
        <f t="shared" si="21"/>
        <v>0</v>
      </c>
      <c r="DV66" s="80">
        <f t="shared" si="21"/>
        <v>0</v>
      </c>
      <c r="DW66" s="80"/>
      <c r="DX66" s="80"/>
      <c r="DY66" s="80">
        <f t="shared" si="18"/>
        <v>0</v>
      </c>
      <c r="GJ66" s="81"/>
    </row>
    <row r="67" spans="1:192" ht="22.5" customHeight="1" x14ac:dyDescent="0.35">
      <c r="A67" s="3">
        <v>26</v>
      </c>
      <c r="B67" s="8" t="s">
        <v>25</v>
      </c>
      <c r="C67" s="5" t="s">
        <v>60</v>
      </c>
      <c r="D67" s="5"/>
      <c r="E67" s="5"/>
      <c r="F67" s="5"/>
      <c r="G67" s="5"/>
      <c r="H67" s="5"/>
      <c r="I67" s="5"/>
      <c r="J67" s="5"/>
      <c r="K67" s="5"/>
      <c r="L67" s="5"/>
      <c r="M67" s="75"/>
      <c r="N67" s="75"/>
      <c r="O67" s="75"/>
      <c r="P67" s="75"/>
      <c r="Q67" s="75"/>
      <c r="R67" s="75"/>
      <c r="S67" s="75"/>
      <c r="T67" s="75"/>
      <c r="U67" s="76">
        <v>0</v>
      </c>
      <c r="V67" s="15"/>
      <c r="W67" s="15"/>
      <c r="X67" s="15"/>
      <c r="Y67" s="15"/>
      <c r="Z67" s="15"/>
      <c r="AA67" s="15"/>
      <c r="AB67" s="15"/>
      <c r="AC67" s="15"/>
      <c r="AD67" s="77">
        <v>0</v>
      </c>
      <c r="AE67" s="75"/>
      <c r="AF67" s="75"/>
      <c r="AG67" s="75"/>
      <c r="AH67" s="75"/>
      <c r="AI67" s="75"/>
      <c r="AJ67" s="75"/>
      <c r="AK67" s="75"/>
      <c r="AL67" s="16"/>
      <c r="AM67" s="79">
        <f t="shared" si="20"/>
        <v>0</v>
      </c>
      <c r="AN67" s="15"/>
      <c r="AO67" s="15"/>
      <c r="AP67" s="15"/>
      <c r="AQ67" s="15"/>
      <c r="AR67" s="15"/>
      <c r="AS67" s="15"/>
      <c r="AT67" s="15"/>
      <c r="AU67" s="15"/>
      <c r="AV67" s="77">
        <v>0</v>
      </c>
      <c r="AW67" s="75"/>
      <c r="AX67" s="75"/>
      <c r="AY67" s="75"/>
      <c r="AZ67" s="75"/>
      <c r="BA67" s="75"/>
      <c r="BB67" s="75"/>
      <c r="BC67" s="75"/>
      <c r="BD67" s="75"/>
      <c r="BE67" s="79">
        <f t="shared" si="22"/>
        <v>0</v>
      </c>
      <c r="BF67" s="78"/>
      <c r="BG67" s="78"/>
      <c r="BH67" s="78"/>
      <c r="BI67" s="78"/>
      <c r="BJ67" s="78"/>
      <c r="BK67" s="78"/>
      <c r="BL67" s="78"/>
      <c r="BM67" s="78"/>
      <c r="BN67" s="79">
        <v>0</v>
      </c>
      <c r="BO67" s="27"/>
      <c r="BP67" s="27"/>
      <c r="BQ67" s="27"/>
      <c r="BR67" s="27"/>
      <c r="BS67" s="27"/>
      <c r="BT67" s="27"/>
      <c r="BU67" s="27"/>
      <c r="BV67" s="27"/>
      <c r="BW67" s="79">
        <v>0</v>
      </c>
      <c r="BX67" s="27"/>
      <c r="BY67" s="27"/>
      <c r="BZ67" s="27"/>
      <c r="CA67" s="27"/>
      <c r="CB67" s="27"/>
      <c r="CC67" s="27"/>
      <c r="CD67" s="27"/>
      <c r="CE67" s="27"/>
      <c r="CF67" s="79">
        <v>0</v>
      </c>
      <c r="CG67" s="27"/>
      <c r="CH67" s="27"/>
      <c r="CI67" s="27"/>
      <c r="CJ67" s="27"/>
      <c r="CK67" s="27"/>
      <c r="CL67" s="27"/>
      <c r="CM67" s="27"/>
      <c r="CN67" s="27"/>
      <c r="CO67" s="79">
        <v>0</v>
      </c>
      <c r="CP67" s="27"/>
      <c r="CQ67" s="27">
        <v>1</v>
      </c>
      <c r="CR67" s="27"/>
      <c r="CS67" s="27"/>
      <c r="CT67" s="27"/>
      <c r="CU67" s="27"/>
      <c r="CV67" s="27"/>
      <c r="CW67" s="27"/>
      <c r="CX67" s="79">
        <v>1</v>
      </c>
      <c r="CY67" s="75"/>
      <c r="CZ67" s="75"/>
      <c r="DA67" s="75"/>
      <c r="DB67" s="75"/>
      <c r="DC67" s="75"/>
      <c r="DD67" s="75"/>
      <c r="DE67" s="75"/>
      <c r="DF67" s="16"/>
      <c r="DG67" s="79"/>
      <c r="DH67" s="27"/>
      <c r="DI67" s="27"/>
      <c r="DJ67" s="27"/>
      <c r="DK67" s="27"/>
      <c r="DL67" s="27"/>
      <c r="DM67" s="27"/>
      <c r="DN67" s="27"/>
      <c r="DO67" s="27"/>
      <c r="DP67" s="79"/>
      <c r="DQ67" s="80">
        <f t="shared" si="21"/>
        <v>0</v>
      </c>
      <c r="DR67" s="80">
        <f t="shared" si="21"/>
        <v>1</v>
      </c>
      <c r="DS67" s="80">
        <f t="shared" si="21"/>
        <v>0</v>
      </c>
      <c r="DT67" s="80">
        <f t="shared" si="21"/>
        <v>0</v>
      </c>
      <c r="DU67" s="80">
        <f t="shared" si="21"/>
        <v>0</v>
      </c>
      <c r="DV67" s="80">
        <f t="shared" si="21"/>
        <v>0</v>
      </c>
      <c r="DW67" s="80"/>
      <c r="DX67" s="80"/>
      <c r="DY67" s="80">
        <f t="shared" si="18"/>
        <v>1</v>
      </c>
      <c r="GJ67" s="81"/>
    </row>
    <row r="68" spans="1:192" ht="22.5" customHeight="1" x14ac:dyDescent="0.35">
      <c r="A68" s="3">
        <v>27</v>
      </c>
      <c r="B68" s="4" t="s">
        <v>26</v>
      </c>
      <c r="C68" s="7" t="s">
        <v>61</v>
      </c>
      <c r="D68" s="7"/>
      <c r="E68" s="7"/>
      <c r="F68" s="7"/>
      <c r="G68" s="7"/>
      <c r="H68" s="7"/>
      <c r="I68" s="7"/>
      <c r="J68" s="7"/>
      <c r="K68" s="7"/>
      <c r="L68" s="7"/>
      <c r="M68" s="75"/>
      <c r="N68" s="75"/>
      <c r="O68" s="75"/>
      <c r="P68" s="75"/>
      <c r="Q68" s="75"/>
      <c r="R68" s="75"/>
      <c r="S68" s="75"/>
      <c r="T68" s="75"/>
      <c r="U68" s="76">
        <v>0</v>
      </c>
      <c r="V68" s="15"/>
      <c r="W68" s="15"/>
      <c r="X68" s="15"/>
      <c r="Y68" s="15"/>
      <c r="Z68" s="15"/>
      <c r="AA68" s="15"/>
      <c r="AB68" s="15"/>
      <c r="AC68" s="15"/>
      <c r="AD68" s="77">
        <v>0</v>
      </c>
      <c r="AE68" s="75"/>
      <c r="AF68" s="75"/>
      <c r="AG68" s="75"/>
      <c r="AH68" s="75"/>
      <c r="AI68" s="75"/>
      <c r="AJ68" s="75"/>
      <c r="AK68" s="75"/>
      <c r="AL68" s="16"/>
      <c r="AM68" s="79">
        <f t="shared" si="20"/>
        <v>0</v>
      </c>
      <c r="AN68" s="15"/>
      <c r="AO68" s="15"/>
      <c r="AP68" s="15"/>
      <c r="AQ68" s="15"/>
      <c r="AR68" s="15"/>
      <c r="AS68" s="15"/>
      <c r="AT68" s="15"/>
      <c r="AU68" s="15"/>
      <c r="AV68" s="77"/>
      <c r="AW68" s="75"/>
      <c r="AX68" s="75"/>
      <c r="AY68" s="75"/>
      <c r="AZ68" s="75"/>
      <c r="BA68" s="75"/>
      <c r="BB68" s="75"/>
      <c r="BC68" s="75"/>
      <c r="BD68" s="75"/>
      <c r="BE68" s="79">
        <f t="shared" si="22"/>
        <v>0</v>
      </c>
      <c r="BF68" s="78"/>
      <c r="BG68" s="78"/>
      <c r="BH68" s="78"/>
      <c r="BI68" s="78"/>
      <c r="BJ68" s="78"/>
      <c r="BK68" s="78"/>
      <c r="BL68" s="78"/>
      <c r="BM68" s="78"/>
      <c r="BN68" s="79">
        <v>0</v>
      </c>
      <c r="BO68" s="27"/>
      <c r="BP68" s="27"/>
      <c r="BQ68" s="27"/>
      <c r="BR68" s="27"/>
      <c r="BS68" s="27"/>
      <c r="BT68" s="27"/>
      <c r="BU68" s="27"/>
      <c r="BV68" s="27"/>
      <c r="BW68" s="79">
        <v>0</v>
      </c>
      <c r="BX68" s="27"/>
      <c r="BY68" s="27"/>
      <c r="BZ68" s="27"/>
      <c r="CA68" s="27"/>
      <c r="CB68" s="27"/>
      <c r="CC68" s="27"/>
      <c r="CD68" s="27"/>
      <c r="CE68" s="27"/>
      <c r="CF68" s="79">
        <v>0</v>
      </c>
      <c r="CG68" s="27"/>
      <c r="CH68" s="27"/>
      <c r="CI68" s="27"/>
      <c r="CJ68" s="27"/>
      <c r="CK68" s="27"/>
      <c r="CL68" s="27"/>
      <c r="CM68" s="27"/>
      <c r="CN68" s="27"/>
      <c r="CO68" s="79">
        <v>0</v>
      </c>
      <c r="CP68" s="27"/>
      <c r="CQ68" s="27"/>
      <c r="CR68" s="27"/>
      <c r="CS68" s="27"/>
      <c r="CT68" s="27"/>
      <c r="CU68" s="27"/>
      <c r="CV68" s="27"/>
      <c r="CW68" s="27"/>
      <c r="CX68" s="79">
        <v>0</v>
      </c>
      <c r="CY68" s="75"/>
      <c r="CZ68" s="75"/>
      <c r="DA68" s="75"/>
      <c r="DB68" s="75"/>
      <c r="DC68" s="75"/>
      <c r="DD68" s="75"/>
      <c r="DE68" s="75"/>
      <c r="DF68" s="16"/>
      <c r="DG68" s="79"/>
      <c r="DH68" s="27"/>
      <c r="DI68" s="27"/>
      <c r="DJ68" s="27"/>
      <c r="DK68" s="27"/>
      <c r="DL68" s="27"/>
      <c r="DM68" s="27"/>
      <c r="DN68" s="27"/>
      <c r="DO68" s="27"/>
      <c r="DP68" s="79"/>
      <c r="DQ68" s="80">
        <f t="shared" si="21"/>
        <v>0</v>
      </c>
      <c r="DR68" s="80">
        <f t="shared" si="21"/>
        <v>0</v>
      </c>
      <c r="DS68" s="80">
        <f t="shared" si="21"/>
        <v>0</v>
      </c>
      <c r="DT68" s="80">
        <f t="shared" si="21"/>
        <v>0</v>
      </c>
      <c r="DU68" s="80">
        <f t="shared" si="21"/>
        <v>0</v>
      </c>
      <c r="DV68" s="80">
        <f t="shared" si="21"/>
        <v>0</v>
      </c>
      <c r="DW68" s="80"/>
      <c r="DX68" s="80"/>
      <c r="DY68" s="80">
        <f t="shared" si="18"/>
        <v>0</v>
      </c>
      <c r="GJ68" s="81"/>
    </row>
    <row r="69" spans="1:192" ht="22.5" customHeight="1" x14ac:dyDescent="0.35">
      <c r="A69" s="3">
        <v>28</v>
      </c>
      <c r="B69" s="4" t="s">
        <v>27</v>
      </c>
      <c r="C69" s="7" t="s">
        <v>62</v>
      </c>
      <c r="D69" s="7"/>
      <c r="E69" s="7"/>
      <c r="F69" s="7"/>
      <c r="G69" s="7"/>
      <c r="H69" s="7"/>
      <c r="I69" s="7"/>
      <c r="J69" s="7"/>
      <c r="K69" s="7"/>
      <c r="L69" s="7"/>
      <c r="M69" s="75"/>
      <c r="N69" s="75"/>
      <c r="O69" s="75"/>
      <c r="P69" s="75"/>
      <c r="Q69" s="75"/>
      <c r="R69" s="75"/>
      <c r="S69" s="75"/>
      <c r="T69" s="75"/>
      <c r="U69" s="76">
        <v>0</v>
      </c>
      <c r="V69" s="15"/>
      <c r="W69" s="15"/>
      <c r="X69" s="15"/>
      <c r="Y69" s="15"/>
      <c r="Z69" s="15"/>
      <c r="AA69" s="15"/>
      <c r="AB69" s="15"/>
      <c r="AC69" s="15"/>
      <c r="AD69" s="77">
        <v>0</v>
      </c>
      <c r="AE69" s="75"/>
      <c r="AF69" s="75"/>
      <c r="AG69" s="75"/>
      <c r="AH69" s="75"/>
      <c r="AI69" s="75"/>
      <c r="AJ69" s="75"/>
      <c r="AK69" s="75"/>
      <c r="AL69" s="16"/>
      <c r="AM69" s="79">
        <f t="shared" si="20"/>
        <v>0</v>
      </c>
      <c r="AN69" s="15"/>
      <c r="AO69" s="15"/>
      <c r="AP69" s="15"/>
      <c r="AQ69" s="15"/>
      <c r="AR69" s="15"/>
      <c r="AS69" s="15"/>
      <c r="AT69" s="15"/>
      <c r="AU69" s="15"/>
      <c r="AV69" s="77">
        <v>0</v>
      </c>
      <c r="AW69" s="75"/>
      <c r="AX69" s="75"/>
      <c r="AY69" s="75"/>
      <c r="AZ69" s="75"/>
      <c r="BA69" s="75"/>
      <c r="BB69" s="75"/>
      <c r="BC69" s="75"/>
      <c r="BD69" s="75"/>
      <c r="BE69" s="79">
        <f t="shared" si="22"/>
        <v>0</v>
      </c>
      <c r="BF69" s="78">
        <v>1</v>
      </c>
      <c r="BG69" s="78"/>
      <c r="BH69" s="78"/>
      <c r="BI69" s="78"/>
      <c r="BJ69" s="78"/>
      <c r="BK69" s="78">
        <v>1</v>
      </c>
      <c r="BL69" s="78"/>
      <c r="BM69" s="78"/>
      <c r="BN69" s="79">
        <v>2</v>
      </c>
      <c r="BO69" s="27">
        <v>1</v>
      </c>
      <c r="BP69" s="27"/>
      <c r="BQ69" s="27"/>
      <c r="BR69" s="27">
        <v>1</v>
      </c>
      <c r="BS69" s="27">
        <v>3</v>
      </c>
      <c r="BT69" s="27">
        <v>5</v>
      </c>
      <c r="BU69" s="27"/>
      <c r="BV69" s="27"/>
      <c r="BW69" s="79">
        <v>10</v>
      </c>
      <c r="BX69" s="27">
        <v>1</v>
      </c>
      <c r="BY69" s="27">
        <v>3</v>
      </c>
      <c r="BZ69" s="27"/>
      <c r="CA69" s="27"/>
      <c r="CB69" s="27">
        <v>1</v>
      </c>
      <c r="CC69" s="27">
        <v>1</v>
      </c>
      <c r="CD69" s="27"/>
      <c r="CE69" s="27"/>
      <c r="CF69" s="79">
        <v>6</v>
      </c>
      <c r="CG69" s="27">
        <v>2</v>
      </c>
      <c r="CH69" s="27"/>
      <c r="CI69" s="27"/>
      <c r="CJ69" s="27"/>
      <c r="CK69" s="27">
        <v>5</v>
      </c>
      <c r="CL69" s="27">
        <v>2</v>
      </c>
      <c r="CM69" s="27"/>
      <c r="CN69" s="27"/>
      <c r="CO69" s="79">
        <v>9</v>
      </c>
      <c r="CP69" s="27">
        <v>3</v>
      </c>
      <c r="CQ69" s="27">
        <v>3</v>
      </c>
      <c r="CR69" s="27">
        <v>2</v>
      </c>
      <c r="CS69" s="27">
        <v>1</v>
      </c>
      <c r="CT69" s="27">
        <v>2</v>
      </c>
      <c r="CU69" s="27">
        <v>1</v>
      </c>
      <c r="CV69" s="27"/>
      <c r="CW69" s="27"/>
      <c r="CX69" s="79">
        <v>12</v>
      </c>
      <c r="CY69" s="75"/>
      <c r="CZ69" s="75"/>
      <c r="DA69" s="75"/>
      <c r="DB69" s="75"/>
      <c r="DC69" s="75"/>
      <c r="DD69" s="75"/>
      <c r="DE69" s="75"/>
      <c r="DF69" s="16"/>
      <c r="DG69" s="79"/>
      <c r="DH69" s="27"/>
      <c r="DI69" s="27"/>
      <c r="DJ69" s="27"/>
      <c r="DK69" s="27"/>
      <c r="DL69" s="27"/>
      <c r="DM69" s="27"/>
      <c r="DN69" s="27"/>
      <c r="DO69" s="27"/>
      <c r="DP69" s="79"/>
      <c r="DQ69" s="80">
        <f t="shared" si="21"/>
        <v>8</v>
      </c>
      <c r="DR69" s="80">
        <f t="shared" si="21"/>
        <v>6</v>
      </c>
      <c r="DS69" s="80">
        <f t="shared" si="21"/>
        <v>2</v>
      </c>
      <c r="DT69" s="80">
        <f t="shared" si="21"/>
        <v>2</v>
      </c>
      <c r="DU69" s="80">
        <f t="shared" si="21"/>
        <v>11</v>
      </c>
      <c r="DV69" s="80">
        <f t="shared" si="21"/>
        <v>10</v>
      </c>
      <c r="DW69" s="80"/>
      <c r="DX69" s="80"/>
      <c r="DY69" s="80">
        <f t="shared" si="18"/>
        <v>39</v>
      </c>
      <c r="GJ69" s="81"/>
    </row>
    <row r="70" spans="1:192" ht="22.5" customHeight="1" x14ac:dyDescent="0.35">
      <c r="A70" s="3">
        <v>29</v>
      </c>
      <c r="B70" s="9" t="s">
        <v>28</v>
      </c>
      <c r="C70" s="7" t="s">
        <v>63</v>
      </c>
      <c r="D70" s="7"/>
      <c r="E70" s="7"/>
      <c r="F70" s="7"/>
      <c r="G70" s="7"/>
      <c r="H70" s="7"/>
      <c r="I70" s="7"/>
      <c r="J70" s="7"/>
      <c r="K70" s="7"/>
      <c r="L70" s="7"/>
      <c r="M70" s="75"/>
      <c r="N70" s="75"/>
      <c r="O70" s="75"/>
      <c r="P70" s="75"/>
      <c r="Q70" s="75"/>
      <c r="R70" s="75"/>
      <c r="S70" s="75"/>
      <c r="T70" s="75"/>
      <c r="U70" s="76">
        <v>0</v>
      </c>
      <c r="V70" s="15"/>
      <c r="W70" s="15"/>
      <c r="X70" s="15"/>
      <c r="Y70" s="15"/>
      <c r="Z70" s="15"/>
      <c r="AA70" s="15"/>
      <c r="AB70" s="15"/>
      <c r="AC70" s="15"/>
      <c r="AD70" s="77">
        <v>0</v>
      </c>
      <c r="AE70" s="75"/>
      <c r="AF70" s="75"/>
      <c r="AG70" s="75"/>
      <c r="AH70" s="75"/>
      <c r="AI70" s="75"/>
      <c r="AJ70" s="75"/>
      <c r="AK70" s="75"/>
      <c r="AL70" s="16"/>
      <c r="AM70" s="79">
        <f t="shared" si="20"/>
        <v>0</v>
      </c>
      <c r="AN70" s="15"/>
      <c r="AO70" s="15"/>
      <c r="AP70" s="15"/>
      <c r="AQ70" s="15"/>
      <c r="AR70" s="15"/>
      <c r="AS70" s="15"/>
      <c r="AT70" s="15"/>
      <c r="AU70" s="15"/>
      <c r="AV70" s="77">
        <v>0</v>
      </c>
      <c r="AW70" s="75"/>
      <c r="AX70" s="75"/>
      <c r="AY70" s="75"/>
      <c r="AZ70" s="75"/>
      <c r="BA70" s="75"/>
      <c r="BB70" s="75"/>
      <c r="BC70" s="75"/>
      <c r="BD70" s="75"/>
      <c r="BE70" s="79">
        <f t="shared" si="22"/>
        <v>0</v>
      </c>
      <c r="BF70" s="78"/>
      <c r="BG70" s="17"/>
      <c r="BH70" s="17"/>
      <c r="BI70" s="17"/>
      <c r="BJ70" s="17"/>
      <c r="BK70" s="17"/>
      <c r="BL70" s="17"/>
      <c r="BM70" s="17"/>
      <c r="BN70" s="79">
        <v>0</v>
      </c>
      <c r="BO70" s="27"/>
      <c r="BP70" s="27"/>
      <c r="BQ70" s="27"/>
      <c r="BR70" s="27"/>
      <c r="BS70" s="27"/>
      <c r="BT70" s="27"/>
      <c r="BU70" s="27"/>
      <c r="BV70" s="27"/>
      <c r="BW70" s="79">
        <v>0</v>
      </c>
      <c r="BX70" s="27"/>
      <c r="BY70" s="27"/>
      <c r="BZ70" s="27"/>
      <c r="CA70" s="27"/>
      <c r="CB70" s="27"/>
      <c r="CC70" s="27"/>
      <c r="CD70" s="27"/>
      <c r="CE70" s="27"/>
      <c r="CF70" s="79">
        <v>0</v>
      </c>
      <c r="CG70" s="27"/>
      <c r="CH70" s="27"/>
      <c r="CI70" s="27"/>
      <c r="CJ70" s="27"/>
      <c r="CK70" s="27"/>
      <c r="CL70" s="27"/>
      <c r="CM70" s="27"/>
      <c r="CN70" s="27"/>
      <c r="CO70" s="79">
        <v>0</v>
      </c>
      <c r="CP70" s="27"/>
      <c r="CQ70" s="27"/>
      <c r="CR70" s="27"/>
      <c r="CS70" s="27"/>
      <c r="CT70" s="27"/>
      <c r="CU70" s="27"/>
      <c r="CV70" s="27"/>
      <c r="CW70" s="27"/>
      <c r="CX70" s="79">
        <v>0</v>
      </c>
      <c r="CY70" s="75"/>
      <c r="CZ70" s="75"/>
      <c r="DA70" s="75"/>
      <c r="DB70" s="75"/>
      <c r="DC70" s="75"/>
      <c r="DD70" s="75"/>
      <c r="DE70" s="75"/>
      <c r="DF70" s="16"/>
      <c r="DG70" s="79"/>
      <c r="DH70" s="27"/>
      <c r="DI70" s="27"/>
      <c r="DJ70" s="27"/>
      <c r="DK70" s="27"/>
      <c r="DL70" s="27"/>
      <c r="DM70" s="27"/>
      <c r="DN70" s="27"/>
      <c r="DO70" s="27"/>
      <c r="DP70" s="79"/>
      <c r="DQ70" s="80">
        <f t="shared" si="21"/>
        <v>0</v>
      </c>
      <c r="DR70" s="80">
        <f t="shared" si="21"/>
        <v>0</v>
      </c>
      <c r="DS70" s="80">
        <f t="shared" si="21"/>
        <v>0</v>
      </c>
      <c r="DT70" s="80">
        <f t="shared" si="21"/>
        <v>0</v>
      </c>
      <c r="DU70" s="80">
        <f t="shared" si="21"/>
        <v>0</v>
      </c>
      <c r="DV70" s="80">
        <f t="shared" si="21"/>
        <v>0</v>
      </c>
      <c r="DW70" s="80"/>
      <c r="DX70" s="80"/>
      <c r="DY70" s="80">
        <f t="shared" si="18"/>
        <v>0</v>
      </c>
      <c r="GJ70" s="81"/>
    </row>
    <row r="71" spans="1:192" ht="13.5" customHeight="1" x14ac:dyDescent="0.35">
      <c r="A71" s="6"/>
      <c r="B71" s="6"/>
      <c r="C71" s="10" t="s">
        <v>64</v>
      </c>
      <c r="D71" s="10"/>
      <c r="E71" s="10"/>
      <c r="F71" s="10"/>
      <c r="G71" s="10"/>
      <c r="H71" s="10"/>
      <c r="I71" s="10"/>
      <c r="J71" s="10"/>
      <c r="K71" s="10"/>
      <c r="L71" s="10"/>
      <c r="M71" s="75"/>
      <c r="N71" s="75"/>
      <c r="O71" s="75"/>
      <c r="P71" s="75"/>
      <c r="Q71" s="75"/>
      <c r="R71" s="75"/>
      <c r="S71" s="75"/>
      <c r="T71" s="75"/>
      <c r="U71" s="76"/>
      <c r="V71" s="15"/>
      <c r="W71" s="15"/>
      <c r="X71" s="15"/>
      <c r="Y71" s="15"/>
      <c r="Z71" s="15"/>
      <c r="AA71" s="15"/>
      <c r="AB71" s="15"/>
      <c r="AC71" s="15"/>
      <c r="AD71" s="77"/>
      <c r="AE71" s="17"/>
      <c r="AF71" s="17"/>
      <c r="AG71" s="17"/>
      <c r="AH71" s="17">
        <f>SUM(AH42:AH70)</f>
        <v>0</v>
      </c>
      <c r="AI71" s="17"/>
      <c r="AJ71" s="17">
        <f>SUM(AJ42:AJ70)</f>
        <v>0</v>
      </c>
      <c r="AK71" s="17"/>
      <c r="AL71" s="78">
        <f>SUM(AL42:AL70)</f>
        <v>0</v>
      </c>
      <c r="AM71" s="79">
        <f t="shared" si="20"/>
        <v>0</v>
      </c>
      <c r="AN71" s="15"/>
      <c r="AO71" s="15"/>
      <c r="AP71" s="15"/>
      <c r="AQ71" s="15"/>
      <c r="AR71" s="15"/>
      <c r="AS71" s="15"/>
      <c r="AT71" s="15"/>
      <c r="AU71" s="15"/>
      <c r="AV71" s="77"/>
      <c r="AW71" s="17"/>
      <c r="AX71" s="17"/>
      <c r="AY71" s="17"/>
      <c r="AZ71" s="17">
        <f>SUM(AZ42:AZ70)</f>
        <v>0</v>
      </c>
      <c r="BA71" s="17"/>
      <c r="BB71" s="17">
        <f>SUM(BB42:BB70)</f>
        <v>0</v>
      </c>
      <c r="BC71" s="17"/>
      <c r="BD71" s="17"/>
      <c r="BE71" s="79">
        <f>SUM(BE42:BE70)</f>
        <v>0</v>
      </c>
      <c r="BF71" s="17">
        <v>3</v>
      </c>
      <c r="BG71" s="14">
        <v>1</v>
      </c>
      <c r="BH71" s="27">
        <v>2</v>
      </c>
      <c r="BI71" s="27">
        <v>3</v>
      </c>
      <c r="BJ71" s="14">
        <v>3</v>
      </c>
      <c r="BK71" s="14">
        <v>3</v>
      </c>
      <c r="BL71" s="14"/>
      <c r="BM71" s="14">
        <v>0</v>
      </c>
      <c r="BN71" s="79">
        <v>15</v>
      </c>
      <c r="BO71" s="27">
        <v>11</v>
      </c>
      <c r="BP71" s="27">
        <v>11</v>
      </c>
      <c r="BQ71" s="27">
        <v>3</v>
      </c>
      <c r="BR71" s="27">
        <v>3</v>
      </c>
      <c r="BS71" s="27">
        <v>22</v>
      </c>
      <c r="BT71" s="27">
        <v>28</v>
      </c>
      <c r="BU71" s="27"/>
      <c r="BV71" s="27">
        <v>0</v>
      </c>
      <c r="BW71" s="79">
        <v>78</v>
      </c>
      <c r="BX71" s="27">
        <v>6</v>
      </c>
      <c r="BY71" s="27">
        <v>8</v>
      </c>
      <c r="BZ71" s="27">
        <v>3</v>
      </c>
      <c r="CA71" s="27">
        <v>2</v>
      </c>
      <c r="CB71" s="27">
        <v>30</v>
      </c>
      <c r="CC71" s="27">
        <v>33</v>
      </c>
      <c r="CD71" s="27"/>
      <c r="CE71" s="27">
        <v>0</v>
      </c>
      <c r="CF71" s="79">
        <v>82</v>
      </c>
      <c r="CG71" s="27">
        <v>9</v>
      </c>
      <c r="CH71" s="27">
        <v>17</v>
      </c>
      <c r="CI71" s="27">
        <v>3</v>
      </c>
      <c r="CJ71" s="27">
        <v>2</v>
      </c>
      <c r="CK71" s="27">
        <v>51</v>
      </c>
      <c r="CL71" s="27">
        <v>38</v>
      </c>
      <c r="CM71" s="27"/>
      <c r="CN71" s="27">
        <v>0</v>
      </c>
      <c r="CO71" s="79">
        <v>120</v>
      </c>
      <c r="CP71" s="27">
        <v>12</v>
      </c>
      <c r="CQ71" s="27">
        <v>9</v>
      </c>
      <c r="CR71" s="27">
        <v>3</v>
      </c>
      <c r="CS71" s="27">
        <v>3</v>
      </c>
      <c r="CT71" s="27">
        <v>41</v>
      </c>
      <c r="CU71" s="27">
        <v>33</v>
      </c>
      <c r="CV71" s="27"/>
      <c r="CW71" s="27">
        <v>0</v>
      </c>
      <c r="CX71" s="79">
        <v>101</v>
      </c>
      <c r="CY71" s="17"/>
      <c r="CZ71" s="17"/>
      <c r="DA71" s="21"/>
      <c r="DB71" s="17"/>
      <c r="DC71" s="17"/>
      <c r="DD71" s="17"/>
      <c r="DE71" s="17"/>
      <c r="DF71" s="78"/>
      <c r="DG71" s="79"/>
      <c r="DH71" s="27"/>
      <c r="DI71" s="27"/>
      <c r="DJ71" s="27"/>
      <c r="DK71" s="27"/>
      <c r="DL71" s="27"/>
      <c r="DM71" s="27"/>
      <c r="DN71" s="27"/>
      <c r="DO71" s="27"/>
      <c r="DP71" s="79"/>
      <c r="DQ71" s="80">
        <f t="shared" si="21"/>
        <v>41</v>
      </c>
      <c r="DR71" s="80">
        <f t="shared" si="21"/>
        <v>46</v>
      </c>
      <c r="DS71" s="80">
        <f t="shared" si="21"/>
        <v>14</v>
      </c>
      <c r="DT71" s="80">
        <f t="shared" si="21"/>
        <v>13</v>
      </c>
      <c r="DU71" s="80">
        <f t="shared" si="21"/>
        <v>147</v>
      </c>
      <c r="DV71" s="80">
        <f t="shared" si="21"/>
        <v>135</v>
      </c>
      <c r="DW71" s="80"/>
      <c r="DX71" s="80"/>
      <c r="DY71" s="80">
        <f t="shared" si="18"/>
        <v>396</v>
      </c>
      <c r="GJ71" s="81"/>
    </row>
    <row r="72" spans="1:192" x14ac:dyDescent="0.35">
      <c r="A72" s="59"/>
      <c r="B72" s="59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4"/>
      <c r="N72" s="54"/>
      <c r="O72" s="54"/>
      <c r="P72" s="54"/>
      <c r="Q72" s="54"/>
      <c r="R72" s="54"/>
      <c r="S72" s="54"/>
      <c r="T72" s="54"/>
      <c r="U72" s="55"/>
      <c r="V72" s="2"/>
      <c r="W72" s="2"/>
      <c r="X72" s="2"/>
      <c r="Y72" s="2"/>
      <c r="Z72" s="2"/>
      <c r="AA72" s="2"/>
      <c r="AB72" s="2"/>
      <c r="AC72" s="2"/>
      <c r="AD72" s="56"/>
      <c r="AE72" s="60"/>
      <c r="AF72" s="60"/>
      <c r="AG72" s="60"/>
      <c r="AH72" s="60"/>
      <c r="AI72" s="60"/>
      <c r="AJ72" s="60"/>
      <c r="AK72" s="60"/>
      <c r="AL72" s="57"/>
      <c r="AM72" s="58"/>
      <c r="AN72" s="2"/>
      <c r="AO72" s="2"/>
      <c r="AP72" s="2"/>
      <c r="AQ72" s="2"/>
      <c r="AR72" s="2"/>
      <c r="AS72" s="2"/>
      <c r="AT72" s="2"/>
      <c r="AU72" s="2"/>
      <c r="AV72" s="56"/>
      <c r="AW72" s="60"/>
      <c r="AX72" s="60"/>
      <c r="AY72" s="60"/>
      <c r="AZ72" s="60"/>
      <c r="BA72" s="60"/>
      <c r="BB72" s="60"/>
      <c r="BC72" s="60"/>
      <c r="BD72" s="60"/>
      <c r="BE72" s="58"/>
      <c r="BF72" s="60"/>
      <c r="BG72" s="48"/>
      <c r="BH72" s="48"/>
      <c r="BI72" s="48"/>
      <c r="BJ72" s="48"/>
      <c r="BK72" s="48"/>
      <c r="BL72" s="48"/>
      <c r="BM72" s="48"/>
      <c r="BN72" s="58"/>
      <c r="BO72" s="49"/>
      <c r="BP72" s="49"/>
      <c r="BQ72" s="49"/>
      <c r="BR72" s="49"/>
      <c r="BS72" s="49"/>
      <c r="BT72" s="49"/>
      <c r="BU72" s="49"/>
      <c r="BV72" s="49"/>
      <c r="BW72" s="58"/>
      <c r="BX72" s="49"/>
      <c r="BY72" s="49"/>
      <c r="BZ72" s="49"/>
      <c r="CA72" s="49"/>
      <c r="CB72" s="49"/>
      <c r="CC72" s="49"/>
      <c r="CD72" s="49"/>
      <c r="CE72" s="49"/>
      <c r="CF72" s="58"/>
      <c r="CG72" s="49"/>
      <c r="CH72" s="49"/>
      <c r="CI72" s="49"/>
      <c r="CJ72" s="49"/>
      <c r="CK72" s="49"/>
      <c r="CL72" s="49"/>
      <c r="CM72" s="49"/>
      <c r="CN72" s="49"/>
      <c r="CO72" s="58"/>
      <c r="CP72" s="49"/>
      <c r="CQ72" s="49"/>
      <c r="CR72" s="49"/>
      <c r="CS72" s="49"/>
      <c r="CT72" s="49"/>
      <c r="CU72" s="49"/>
      <c r="CV72" s="49"/>
      <c r="CW72" s="49"/>
      <c r="CX72" s="58"/>
      <c r="CY72" s="60"/>
      <c r="CZ72" s="60"/>
      <c r="DA72" s="61"/>
      <c r="DB72" s="60"/>
      <c r="DC72" s="60"/>
      <c r="DD72" s="60"/>
      <c r="DE72" s="60"/>
      <c r="DF72" s="57"/>
      <c r="DG72" s="58"/>
      <c r="DH72" s="49"/>
      <c r="DI72" s="49"/>
      <c r="DJ72" s="49"/>
      <c r="DK72" s="49"/>
      <c r="DL72" s="49"/>
      <c r="DM72" s="49"/>
      <c r="DN72" s="49"/>
      <c r="DO72" s="49"/>
      <c r="DP72" s="58"/>
      <c r="DQ72" s="35"/>
      <c r="DR72" s="35"/>
      <c r="DS72" s="35"/>
      <c r="DT72" s="35"/>
      <c r="DU72" s="35"/>
      <c r="DV72" s="35"/>
      <c r="DW72" s="35"/>
      <c r="DX72" s="35"/>
      <c r="DY72" s="62"/>
      <c r="GJ72" s="81"/>
    </row>
    <row r="73" spans="1:192" x14ac:dyDescent="0.35">
      <c r="A73" s="126">
        <v>2200</v>
      </c>
      <c r="B73" s="126"/>
      <c r="C73" s="126"/>
      <c r="D73" s="53"/>
      <c r="E73" s="53"/>
      <c r="F73" s="53"/>
      <c r="G73" s="53"/>
      <c r="H73" s="53"/>
      <c r="I73" s="53"/>
      <c r="J73" s="53"/>
      <c r="K73" s="53"/>
      <c r="L73" s="53"/>
      <c r="BG73" s="1"/>
      <c r="BH73" s="1"/>
      <c r="BI73" s="1"/>
      <c r="BJ73" s="1"/>
      <c r="BK73" s="1"/>
      <c r="BL73" s="1"/>
      <c r="BM73" s="1"/>
      <c r="GJ73" s="81"/>
    </row>
    <row r="74" spans="1:192" x14ac:dyDescent="0.35">
      <c r="A74" s="124"/>
      <c r="B74" s="124"/>
      <c r="C74" s="124"/>
      <c r="D74" s="51"/>
      <c r="E74" s="51"/>
      <c r="F74" s="51"/>
      <c r="G74" s="51"/>
      <c r="H74" s="51"/>
      <c r="I74" s="51"/>
      <c r="J74" s="51"/>
      <c r="K74" s="51"/>
      <c r="L74" s="51"/>
      <c r="DQ74" s="125" t="s">
        <v>65</v>
      </c>
      <c r="DR74" s="125"/>
      <c r="DS74" s="125"/>
      <c r="DT74" s="125"/>
      <c r="DU74" s="125"/>
      <c r="DV74" s="125"/>
      <c r="DW74" s="125"/>
      <c r="DX74" s="125"/>
      <c r="DY74" s="125"/>
      <c r="GJ74" s="81"/>
    </row>
    <row r="75" spans="1:192" x14ac:dyDescent="0.35">
      <c r="A75" s="119" t="s">
        <v>32</v>
      </c>
      <c r="B75" s="119" t="s">
        <v>31</v>
      </c>
      <c r="C75" s="119" t="s">
        <v>34</v>
      </c>
      <c r="D75" s="112" t="s">
        <v>86</v>
      </c>
      <c r="E75" s="114"/>
      <c r="F75" s="114"/>
      <c r="G75" s="114"/>
      <c r="H75" s="114"/>
      <c r="I75" s="114"/>
      <c r="J75" s="114"/>
      <c r="K75" s="113"/>
      <c r="L75" s="115" t="s">
        <v>65</v>
      </c>
      <c r="M75" s="112" t="s">
        <v>86</v>
      </c>
      <c r="N75" s="114"/>
      <c r="O75" s="114"/>
      <c r="P75" s="114"/>
      <c r="Q75" s="114"/>
      <c r="R75" s="114"/>
      <c r="S75" s="114"/>
      <c r="T75" s="113"/>
      <c r="U75" s="115" t="s">
        <v>65</v>
      </c>
      <c r="V75" s="112" t="s">
        <v>87</v>
      </c>
      <c r="W75" s="114"/>
      <c r="X75" s="114"/>
      <c r="Y75" s="114"/>
      <c r="Z75" s="114"/>
      <c r="AA75" s="114"/>
      <c r="AB75" s="114"/>
      <c r="AC75" s="113"/>
      <c r="AD75" s="115" t="s">
        <v>65</v>
      </c>
      <c r="AE75" s="112" t="s">
        <v>88</v>
      </c>
      <c r="AF75" s="114"/>
      <c r="AG75" s="114"/>
      <c r="AH75" s="114"/>
      <c r="AI75" s="114"/>
      <c r="AJ75" s="114"/>
      <c r="AK75" s="114"/>
      <c r="AL75" s="113"/>
      <c r="AM75" s="115" t="s">
        <v>65</v>
      </c>
      <c r="AN75" s="112" t="s">
        <v>89</v>
      </c>
      <c r="AO75" s="114"/>
      <c r="AP75" s="114"/>
      <c r="AQ75" s="114"/>
      <c r="AR75" s="114"/>
      <c r="AS75" s="114"/>
      <c r="AT75" s="114"/>
      <c r="AU75" s="113"/>
      <c r="AV75" s="115" t="s">
        <v>65</v>
      </c>
      <c r="AW75" s="112" t="s">
        <v>90</v>
      </c>
      <c r="AX75" s="114"/>
      <c r="AY75" s="114"/>
      <c r="AZ75" s="114"/>
      <c r="BA75" s="114"/>
      <c r="BB75" s="114"/>
      <c r="BC75" s="114"/>
      <c r="BD75" s="113"/>
      <c r="BE75" s="115" t="s">
        <v>65</v>
      </c>
      <c r="BF75" s="112" t="s">
        <v>92</v>
      </c>
      <c r="BG75" s="114"/>
      <c r="BH75" s="114"/>
      <c r="BI75" s="114"/>
      <c r="BJ75" s="114"/>
      <c r="BK75" s="114"/>
      <c r="BL75" s="114"/>
      <c r="BM75" s="113"/>
      <c r="BN75" s="115" t="s">
        <v>65</v>
      </c>
      <c r="BO75" s="112" t="s">
        <v>93</v>
      </c>
      <c r="BP75" s="114"/>
      <c r="BQ75" s="114"/>
      <c r="BR75" s="114"/>
      <c r="BS75" s="114"/>
      <c r="BT75" s="114"/>
      <c r="BU75" s="114"/>
      <c r="BV75" s="113"/>
      <c r="BW75" s="115" t="s">
        <v>65</v>
      </c>
      <c r="BX75" s="112" t="s">
        <v>94</v>
      </c>
      <c r="BY75" s="114"/>
      <c r="BZ75" s="114"/>
      <c r="CA75" s="114"/>
      <c r="CB75" s="114"/>
      <c r="CC75" s="114"/>
      <c r="CD75" s="114"/>
      <c r="CE75" s="113"/>
      <c r="CF75" s="115" t="s">
        <v>65</v>
      </c>
      <c r="CG75" s="112" t="s">
        <v>95</v>
      </c>
      <c r="CH75" s="114"/>
      <c r="CI75" s="114"/>
      <c r="CJ75" s="114"/>
      <c r="CK75" s="114"/>
      <c r="CL75" s="114"/>
      <c r="CM75" s="114"/>
      <c r="CN75" s="113"/>
      <c r="CO75" s="115" t="s">
        <v>65</v>
      </c>
      <c r="CP75" s="112" t="s">
        <v>96</v>
      </c>
      <c r="CQ75" s="114"/>
      <c r="CR75" s="114"/>
      <c r="CS75" s="114"/>
      <c r="CT75" s="114"/>
      <c r="CU75" s="114"/>
      <c r="CV75" s="114"/>
      <c r="CW75" s="113"/>
      <c r="CX75" s="115" t="s">
        <v>65</v>
      </c>
      <c r="CY75" s="112" t="s">
        <v>97</v>
      </c>
      <c r="CZ75" s="114"/>
      <c r="DA75" s="114"/>
      <c r="DB75" s="114"/>
      <c r="DC75" s="114"/>
      <c r="DD75" s="114"/>
      <c r="DE75" s="114"/>
      <c r="DF75" s="113"/>
      <c r="DG75" s="115" t="s">
        <v>65</v>
      </c>
      <c r="DH75" s="112" t="s">
        <v>98</v>
      </c>
      <c r="DI75" s="114"/>
      <c r="DJ75" s="114"/>
      <c r="DK75" s="114"/>
      <c r="DL75" s="114"/>
      <c r="DM75" s="114"/>
      <c r="DN75" s="114"/>
      <c r="DO75" s="113"/>
      <c r="DP75" s="115" t="s">
        <v>65</v>
      </c>
      <c r="DQ75" s="107" t="s">
        <v>64</v>
      </c>
      <c r="DR75" s="106"/>
      <c r="DS75" s="106"/>
      <c r="DT75" s="106"/>
      <c r="DU75" s="106"/>
      <c r="DV75" s="106"/>
      <c r="DW75" s="106"/>
      <c r="DX75" s="108"/>
      <c r="DY75" s="109" t="s">
        <v>65</v>
      </c>
      <c r="GJ75" s="81"/>
    </row>
    <row r="76" spans="1:192" x14ac:dyDescent="0.35">
      <c r="A76" s="119"/>
      <c r="B76" s="119"/>
      <c r="C76" s="119"/>
      <c r="D76" s="112" t="s">
        <v>100</v>
      </c>
      <c r="E76" s="113"/>
      <c r="F76" s="114" t="s">
        <v>101</v>
      </c>
      <c r="G76" s="114"/>
      <c r="H76" s="112" t="s">
        <v>102</v>
      </c>
      <c r="I76" s="113"/>
      <c r="J76" s="112" t="s">
        <v>103</v>
      </c>
      <c r="K76" s="113"/>
      <c r="L76" s="116"/>
      <c r="M76" s="112" t="s">
        <v>100</v>
      </c>
      <c r="N76" s="113"/>
      <c r="O76" s="114" t="s">
        <v>101</v>
      </c>
      <c r="P76" s="114"/>
      <c r="Q76" s="112" t="s">
        <v>102</v>
      </c>
      <c r="R76" s="113"/>
      <c r="S76" s="112" t="s">
        <v>103</v>
      </c>
      <c r="T76" s="113"/>
      <c r="U76" s="116"/>
      <c r="V76" s="112" t="s">
        <v>100</v>
      </c>
      <c r="W76" s="113"/>
      <c r="X76" s="114" t="s">
        <v>101</v>
      </c>
      <c r="Y76" s="114"/>
      <c r="Z76" s="112" t="s">
        <v>102</v>
      </c>
      <c r="AA76" s="113"/>
      <c r="AB76" s="112" t="s">
        <v>103</v>
      </c>
      <c r="AC76" s="113"/>
      <c r="AD76" s="116"/>
      <c r="AE76" s="112" t="s">
        <v>100</v>
      </c>
      <c r="AF76" s="113"/>
      <c r="AG76" s="114" t="s">
        <v>101</v>
      </c>
      <c r="AH76" s="114"/>
      <c r="AI76" s="112" t="s">
        <v>102</v>
      </c>
      <c r="AJ76" s="113"/>
      <c r="AK76" s="112" t="s">
        <v>103</v>
      </c>
      <c r="AL76" s="113"/>
      <c r="AM76" s="116"/>
      <c r="AN76" s="112" t="s">
        <v>100</v>
      </c>
      <c r="AO76" s="113"/>
      <c r="AP76" s="114" t="s">
        <v>101</v>
      </c>
      <c r="AQ76" s="114"/>
      <c r="AR76" s="112" t="s">
        <v>102</v>
      </c>
      <c r="AS76" s="113"/>
      <c r="AT76" s="112" t="s">
        <v>103</v>
      </c>
      <c r="AU76" s="113"/>
      <c r="AV76" s="116"/>
      <c r="AW76" s="112" t="s">
        <v>100</v>
      </c>
      <c r="AX76" s="113"/>
      <c r="AY76" s="114" t="s">
        <v>101</v>
      </c>
      <c r="AZ76" s="114"/>
      <c r="BA76" s="112" t="s">
        <v>102</v>
      </c>
      <c r="BB76" s="113"/>
      <c r="BC76" s="112" t="s">
        <v>103</v>
      </c>
      <c r="BD76" s="113"/>
      <c r="BE76" s="116"/>
      <c r="BF76" s="112" t="s">
        <v>100</v>
      </c>
      <c r="BG76" s="113"/>
      <c r="BH76" s="114" t="s">
        <v>101</v>
      </c>
      <c r="BI76" s="114"/>
      <c r="BJ76" s="112" t="s">
        <v>102</v>
      </c>
      <c r="BK76" s="113"/>
      <c r="BL76" s="112" t="s">
        <v>103</v>
      </c>
      <c r="BM76" s="113"/>
      <c r="BN76" s="116"/>
      <c r="BO76" s="112" t="s">
        <v>100</v>
      </c>
      <c r="BP76" s="113"/>
      <c r="BQ76" s="114" t="s">
        <v>101</v>
      </c>
      <c r="BR76" s="114"/>
      <c r="BS76" s="112" t="s">
        <v>102</v>
      </c>
      <c r="BT76" s="113"/>
      <c r="BU76" s="112" t="s">
        <v>103</v>
      </c>
      <c r="BV76" s="113"/>
      <c r="BW76" s="116"/>
      <c r="BX76" s="112" t="s">
        <v>100</v>
      </c>
      <c r="BY76" s="113"/>
      <c r="BZ76" s="114" t="s">
        <v>101</v>
      </c>
      <c r="CA76" s="114"/>
      <c r="CB76" s="112" t="s">
        <v>102</v>
      </c>
      <c r="CC76" s="113"/>
      <c r="CD76" s="112" t="s">
        <v>103</v>
      </c>
      <c r="CE76" s="113"/>
      <c r="CF76" s="116"/>
      <c r="CG76" s="112" t="s">
        <v>100</v>
      </c>
      <c r="CH76" s="113"/>
      <c r="CI76" s="114" t="s">
        <v>101</v>
      </c>
      <c r="CJ76" s="114"/>
      <c r="CK76" s="112" t="s">
        <v>102</v>
      </c>
      <c r="CL76" s="113"/>
      <c r="CM76" s="112" t="s">
        <v>103</v>
      </c>
      <c r="CN76" s="113"/>
      <c r="CO76" s="116"/>
      <c r="CP76" s="112" t="s">
        <v>100</v>
      </c>
      <c r="CQ76" s="113"/>
      <c r="CR76" s="114" t="s">
        <v>101</v>
      </c>
      <c r="CS76" s="114"/>
      <c r="CT76" s="112" t="s">
        <v>102</v>
      </c>
      <c r="CU76" s="113"/>
      <c r="CV76" s="112" t="s">
        <v>103</v>
      </c>
      <c r="CW76" s="113"/>
      <c r="CX76" s="116"/>
      <c r="CY76" s="112" t="s">
        <v>100</v>
      </c>
      <c r="CZ76" s="113"/>
      <c r="DA76" s="114" t="s">
        <v>101</v>
      </c>
      <c r="DB76" s="114"/>
      <c r="DC76" s="112" t="s">
        <v>102</v>
      </c>
      <c r="DD76" s="113"/>
      <c r="DE76" s="112" t="s">
        <v>103</v>
      </c>
      <c r="DF76" s="113"/>
      <c r="DG76" s="116"/>
      <c r="DH76" s="112" t="s">
        <v>100</v>
      </c>
      <c r="DI76" s="113"/>
      <c r="DJ76" s="114" t="s">
        <v>101</v>
      </c>
      <c r="DK76" s="114"/>
      <c r="DL76" s="112" t="s">
        <v>102</v>
      </c>
      <c r="DM76" s="113"/>
      <c r="DN76" s="112" t="s">
        <v>103</v>
      </c>
      <c r="DO76" s="113"/>
      <c r="DP76" s="116"/>
      <c r="DQ76" s="107" t="s">
        <v>100</v>
      </c>
      <c r="DR76" s="108"/>
      <c r="DS76" s="106" t="s">
        <v>101</v>
      </c>
      <c r="DT76" s="106"/>
      <c r="DU76" s="107" t="s">
        <v>102</v>
      </c>
      <c r="DV76" s="108"/>
      <c r="DW76" s="107" t="s">
        <v>103</v>
      </c>
      <c r="DX76" s="108"/>
      <c r="DY76" s="110"/>
      <c r="GJ76" s="81"/>
    </row>
    <row r="77" spans="1:192" ht="22.5" customHeight="1" x14ac:dyDescent="0.35">
      <c r="A77" s="120"/>
      <c r="B77" s="120"/>
      <c r="C77" s="120"/>
      <c r="D77" s="18" t="s">
        <v>29</v>
      </c>
      <c r="E77" s="18" t="s">
        <v>30</v>
      </c>
      <c r="F77" s="18" t="s">
        <v>29</v>
      </c>
      <c r="G77" s="18" t="s">
        <v>30</v>
      </c>
      <c r="H77" s="18" t="s">
        <v>29</v>
      </c>
      <c r="I77" s="18" t="s">
        <v>30</v>
      </c>
      <c r="J77" s="18" t="s">
        <v>29</v>
      </c>
      <c r="K77" s="18" t="s">
        <v>30</v>
      </c>
      <c r="L77" s="117"/>
      <c r="M77" s="18" t="s">
        <v>29</v>
      </c>
      <c r="N77" s="18" t="s">
        <v>30</v>
      </c>
      <c r="O77" s="18" t="s">
        <v>29</v>
      </c>
      <c r="P77" s="18" t="s">
        <v>30</v>
      </c>
      <c r="Q77" s="18" t="s">
        <v>29</v>
      </c>
      <c r="R77" s="18" t="s">
        <v>30</v>
      </c>
      <c r="S77" s="18" t="s">
        <v>29</v>
      </c>
      <c r="T77" s="18" t="s">
        <v>30</v>
      </c>
      <c r="U77" s="117"/>
      <c r="V77" s="18" t="s">
        <v>29</v>
      </c>
      <c r="W77" s="18" t="s">
        <v>30</v>
      </c>
      <c r="X77" s="18" t="s">
        <v>29</v>
      </c>
      <c r="Y77" s="18" t="s">
        <v>30</v>
      </c>
      <c r="Z77" s="18" t="s">
        <v>29</v>
      </c>
      <c r="AA77" s="18" t="s">
        <v>30</v>
      </c>
      <c r="AB77" s="18" t="s">
        <v>29</v>
      </c>
      <c r="AC77" s="18" t="s">
        <v>30</v>
      </c>
      <c r="AD77" s="117"/>
      <c r="AE77" s="18" t="s">
        <v>29</v>
      </c>
      <c r="AF77" s="18" t="s">
        <v>30</v>
      </c>
      <c r="AG77" s="18" t="s">
        <v>29</v>
      </c>
      <c r="AH77" s="18" t="s">
        <v>30</v>
      </c>
      <c r="AI77" s="18" t="s">
        <v>29</v>
      </c>
      <c r="AJ77" s="18" t="s">
        <v>30</v>
      </c>
      <c r="AK77" s="18" t="s">
        <v>29</v>
      </c>
      <c r="AL77" s="18" t="s">
        <v>30</v>
      </c>
      <c r="AM77" s="117"/>
      <c r="AN77" s="18" t="s">
        <v>29</v>
      </c>
      <c r="AO77" s="18" t="s">
        <v>30</v>
      </c>
      <c r="AP77" s="18" t="s">
        <v>29</v>
      </c>
      <c r="AQ77" s="18" t="s">
        <v>30</v>
      </c>
      <c r="AR77" s="18" t="s">
        <v>29</v>
      </c>
      <c r="AS77" s="18" t="s">
        <v>30</v>
      </c>
      <c r="AT77" s="18" t="s">
        <v>29</v>
      </c>
      <c r="AU77" s="18" t="s">
        <v>30</v>
      </c>
      <c r="AV77" s="117"/>
      <c r="AW77" s="18" t="s">
        <v>29</v>
      </c>
      <c r="AX77" s="18" t="s">
        <v>30</v>
      </c>
      <c r="AY77" s="18" t="s">
        <v>29</v>
      </c>
      <c r="AZ77" s="18" t="s">
        <v>30</v>
      </c>
      <c r="BA77" s="18" t="s">
        <v>29</v>
      </c>
      <c r="BB77" s="18" t="s">
        <v>30</v>
      </c>
      <c r="BC77" s="18" t="s">
        <v>29</v>
      </c>
      <c r="BD77" s="18" t="s">
        <v>30</v>
      </c>
      <c r="BE77" s="117"/>
      <c r="BF77" s="18" t="s">
        <v>29</v>
      </c>
      <c r="BG77" s="18" t="s">
        <v>30</v>
      </c>
      <c r="BH77" s="18" t="s">
        <v>29</v>
      </c>
      <c r="BI77" s="18" t="s">
        <v>30</v>
      </c>
      <c r="BJ77" s="18" t="s">
        <v>29</v>
      </c>
      <c r="BK77" s="18" t="s">
        <v>30</v>
      </c>
      <c r="BL77" s="18" t="s">
        <v>29</v>
      </c>
      <c r="BM77" s="18" t="s">
        <v>30</v>
      </c>
      <c r="BN77" s="117"/>
      <c r="BO77" s="18" t="s">
        <v>29</v>
      </c>
      <c r="BP77" s="18" t="s">
        <v>30</v>
      </c>
      <c r="BQ77" s="18" t="s">
        <v>29</v>
      </c>
      <c r="BR77" s="18" t="s">
        <v>30</v>
      </c>
      <c r="BS77" s="18" t="s">
        <v>29</v>
      </c>
      <c r="BT77" s="18" t="s">
        <v>30</v>
      </c>
      <c r="BU77" s="18" t="s">
        <v>29</v>
      </c>
      <c r="BV77" s="18" t="s">
        <v>30</v>
      </c>
      <c r="BW77" s="117"/>
      <c r="BX77" s="18" t="s">
        <v>29</v>
      </c>
      <c r="BY77" s="18" t="s">
        <v>30</v>
      </c>
      <c r="BZ77" s="18" t="s">
        <v>29</v>
      </c>
      <c r="CA77" s="18" t="s">
        <v>30</v>
      </c>
      <c r="CB77" s="18" t="s">
        <v>29</v>
      </c>
      <c r="CC77" s="18" t="s">
        <v>30</v>
      </c>
      <c r="CD77" s="18" t="s">
        <v>29</v>
      </c>
      <c r="CE77" s="18" t="s">
        <v>30</v>
      </c>
      <c r="CF77" s="117"/>
      <c r="CG77" s="18" t="s">
        <v>29</v>
      </c>
      <c r="CH77" s="18" t="s">
        <v>30</v>
      </c>
      <c r="CI77" s="18" t="s">
        <v>29</v>
      </c>
      <c r="CJ77" s="18" t="s">
        <v>30</v>
      </c>
      <c r="CK77" s="18" t="s">
        <v>29</v>
      </c>
      <c r="CL77" s="18" t="s">
        <v>30</v>
      </c>
      <c r="CM77" s="18" t="s">
        <v>29</v>
      </c>
      <c r="CN77" s="18" t="s">
        <v>30</v>
      </c>
      <c r="CO77" s="117"/>
      <c r="CP77" s="18" t="s">
        <v>29</v>
      </c>
      <c r="CQ77" s="18" t="s">
        <v>30</v>
      </c>
      <c r="CR77" s="18" t="s">
        <v>29</v>
      </c>
      <c r="CS77" s="18" t="s">
        <v>30</v>
      </c>
      <c r="CT77" s="18" t="s">
        <v>29</v>
      </c>
      <c r="CU77" s="18" t="s">
        <v>30</v>
      </c>
      <c r="CV77" s="18" t="s">
        <v>29</v>
      </c>
      <c r="CW77" s="18" t="s">
        <v>30</v>
      </c>
      <c r="CX77" s="117"/>
      <c r="CY77" s="18" t="s">
        <v>29</v>
      </c>
      <c r="CZ77" s="18" t="s">
        <v>30</v>
      </c>
      <c r="DA77" s="18" t="s">
        <v>29</v>
      </c>
      <c r="DB77" s="18" t="s">
        <v>30</v>
      </c>
      <c r="DC77" s="18" t="s">
        <v>29</v>
      </c>
      <c r="DD77" s="18" t="s">
        <v>30</v>
      </c>
      <c r="DE77" s="18" t="s">
        <v>29</v>
      </c>
      <c r="DF77" s="18" t="s">
        <v>30</v>
      </c>
      <c r="DG77" s="117"/>
      <c r="DH77" s="18" t="s">
        <v>29</v>
      </c>
      <c r="DI77" s="18" t="s">
        <v>30</v>
      </c>
      <c r="DJ77" s="18" t="s">
        <v>29</v>
      </c>
      <c r="DK77" s="18" t="s">
        <v>30</v>
      </c>
      <c r="DL77" s="18" t="s">
        <v>29</v>
      </c>
      <c r="DM77" s="18" t="s">
        <v>30</v>
      </c>
      <c r="DN77" s="18" t="s">
        <v>29</v>
      </c>
      <c r="DO77" s="18" t="s">
        <v>30</v>
      </c>
      <c r="DP77" s="117"/>
      <c r="DQ77" s="73" t="s">
        <v>29</v>
      </c>
      <c r="DR77" s="73" t="s">
        <v>30</v>
      </c>
      <c r="DS77" s="73" t="s">
        <v>29</v>
      </c>
      <c r="DT77" s="73" t="s">
        <v>30</v>
      </c>
      <c r="DU77" s="73" t="s">
        <v>29</v>
      </c>
      <c r="DV77" s="73" t="s">
        <v>30</v>
      </c>
      <c r="DW77" s="73" t="s">
        <v>29</v>
      </c>
      <c r="DX77" s="73" t="s">
        <v>30</v>
      </c>
      <c r="DY77" s="111"/>
      <c r="GJ77" s="81"/>
    </row>
    <row r="78" spans="1:192" ht="22.5" customHeight="1" x14ac:dyDescent="0.35">
      <c r="A78" s="3">
        <v>1</v>
      </c>
      <c r="B78" s="4" t="s">
        <v>0</v>
      </c>
      <c r="C78" s="5" t="s">
        <v>35</v>
      </c>
      <c r="D78" s="5"/>
      <c r="E78" s="5"/>
      <c r="F78" s="5"/>
      <c r="G78" s="5"/>
      <c r="H78" s="5"/>
      <c r="I78" s="5"/>
      <c r="J78" s="5"/>
      <c r="K78" s="5"/>
      <c r="L78" s="5"/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6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77">
        <v>0</v>
      </c>
      <c r="AE78" s="16">
        <f t="shared" ref="AE78:AL78" si="23">SUM(Z78:AD78)</f>
        <v>0</v>
      </c>
      <c r="AF78" s="16">
        <f t="shared" si="23"/>
        <v>0</v>
      </c>
      <c r="AG78" s="16">
        <f t="shared" si="23"/>
        <v>0</v>
      </c>
      <c r="AH78" s="16">
        <f t="shared" si="23"/>
        <v>0</v>
      </c>
      <c r="AI78" s="78">
        <f t="shared" si="23"/>
        <v>0</v>
      </c>
      <c r="AJ78" s="16">
        <f t="shared" si="23"/>
        <v>0</v>
      </c>
      <c r="AK78" s="16">
        <f t="shared" si="23"/>
        <v>0</v>
      </c>
      <c r="AL78" s="16">
        <f t="shared" si="23"/>
        <v>0</v>
      </c>
      <c r="AM78" s="79">
        <f>SUM(AG78:AL78)</f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/>
      <c r="AU78" s="15"/>
      <c r="AV78" s="77">
        <v>0</v>
      </c>
      <c r="AW78" s="16">
        <f t="shared" ref="AW78:BB78" si="24">SUM(AR78:AV78)</f>
        <v>0</v>
      </c>
      <c r="AX78" s="16">
        <f t="shared" si="24"/>
        <v>0</v>
      </c>
      <c r="AY78" s="16">
        <f t="shared" si="24"/>
        <v>0</v>
      </c>
      <c r="AZ78" s="16">
        <f t="shared" si="24"/>
        <v>0</v>
      </c>
      <c r="BA78" s="78">
        <f t="shared" si="24"/>
        <v>0</v>
      </c>
      <c r="BB78" s="16">
        <f t="shared" si="24"/>
        <v>0</v>
      </c>
      <c r="BC78" s="16"/>
      <c r="BD78" s="16"/>
      <c r="BE78" s="79">
        <f>SUM(BE110)</f>
        <v>0</v>
      </c>
      <c r="BF78" s="78"/>
      <c r="BG78" s="78"/>
      <c r="BH78" s="78"/>
      <c r="BI78" s="78">
        <v>1</v>
      </c>
      <c r="BJ78" s="78"/>
      <c r="BK78" s="78"/>
      <c r="BL78" s="78"/>
      <c r="BM78" s="78"/>
      <c r="BN78" s="79">
        <v>1</v>
      </c>
      <c r="BO78" s="27"/>
      <c r="BP78" s="27"/>
      <c r="BQ78" s="27"/>
      <c r="BR78" s="27"/>
      <c r="BS78" s="27"/>
      <c r="BT78" s="27"/>
      <c r="BU78" s="27"/>
      <c r="BV78" s="27"/>
      <c r="BW78" s="79">
        <v>0</v>
      </c>
      <c r="BX78" s="27"/>
      <c r="BY78" s="27"/>
      <c r="BZ78" s="27"/>
      <c r="CA78" s="27"/>
      <c r="CB78" s="27"/>
      <c r="CC78" s="27"/>
      <c r="CD78" s="27"/>
      <c r="CE78" s="27"/>
      <c r="CF78" s="79">
        <v>0</v>
      </c>
      <c r="CG78" s="27"/>
      <c r="CH78" s="27"/>
      <c r="CI78" s="27"/>
      <c r="CJ78" s="27"/>
      <c r="CK78" s="27"/>
      <c r="CL78" s="27"/>
      <c r="CM78" s="27"/>
      <c r="CN78" s="27"/>
      <c r="CO78" s="79">
        <v>0</v>
      </c>
      <c r="CP78" s="27"/>
      <c r="CQ78" s="27"/>
      <c r="CR78" s="27"/>
      <c r="CS78" s="27"/>
      <c r="CT78" s="27"/>
      <c r="CU78" s="27"/>
      <c r="CV78" s="27"/>
      <c r="CW78" s="27"/>
      <c r="CX78" s="79">
        <v>0</v>
      </c>
      <c r="CY78" s="16">
        <v>0</v>
      </c>
      <c r="CZ78" s="16">
        <v>0</v>
      </c>
      <c r="DA78" s="16">
        <v>0</v>
      </c>
      <c r="DB78" s="16">
        <v>0</v>
      </c>
      <c r="DC78" s="78">
        <v>0</v>
      </c>
      <c r="DD78" s="16">
        <v>0</v>
      </c>
      <c r="DE78" s="16"/>
      <c r="DF78" s="16"/>
      <c r="DG78" s="79">
        <v>0</v>
      </c>
      <c r="DH78" s="27">
        <v>0</v>
      </c>
      <c r="DI78" s="27">
        <v>0</v>
      </c>
      <c r="DJ78" s="27">
        <v>0</v>
      </c>
      <c r="DK78" s="27">
        <v>0</v>
      </c>
      <c r="DL78" s="27">
        <v>0</v>
      </c>
      <c r="DM78" s="27">
        <v>0</v>
      </c>
      <c r="DN78" s="27"/>
      <c r="DO78" s="27"/>
      <c r="DP78" s="79">
        <v>0</v>
      </c>
      <c r="DQ78" s="80">
        <f ca="1">DQ78:DY90=DQ78:DY94=DQ78:DY90=DQ78:DY96=DQ78:DY88=M78+V78+AE78+AN78+AW78+BF78+BO78+BX78+CG78+CP78+CY78+DH78</f>
        <v>0</v>
      </c>
      <c r="DR78" s="80">
        <f t="shared" ref="DR78:DX93" si="25">N78+W78+AF78+AO78+AX78+BG78+BP78+BY78+CH78+CQ78+CZ78+DI78</f>
        <v>0</v>
      </c>
      <c r="DS78" s="80">
        <f t="shared" si="25"/>
        <v>0</v>
      </c>
      <c r="DT78" s="80">
        <f t="shared" si="25"/>
        <v>1</v>
      </c>
      <c r="DU78" s="80">
        <f t="shared" si="25"/>
        <v>0</v>
      </c>
      <c r="DV78" s="80">
        <f t="shared" si="25"/>
        <v>0</v>
      </c>
      <c r="DW78" s="80">
        <f t="shared" si="25"/>
        <v>0</v>
      </c>
      <c r="DX78" s="80">
        <f t="shared" si="25"/>
        <v>0</v>
      </c>
      <c r="DY78" s="80">
        <v>1</v>
      </c>
      <c r="GJ78" s="81"/>
    </row>
    <row r="79" spans="1:192" ht="22.5" customHeight="1" x14ac:dyDescent="0.35">
      <c r="A79" s="3">
        <v>2</v>
      </c>
      <c r="B79" s="4" t="s">
        <v>1</v>
      </c>
      <c r="C79" s="7" t="s">
        <v>36</v>
      </c>
      <c r="D79" s="7"/>
      <c r="E79" s="7"/>
      <c r="F79" s="7"/>
      <c r="G79" s="7"/>
      <c r="H79" s="7"/>
      <c r="I79" s="7"/>
      <c r="J79" s="7"/>
      <c r="K79" s="7"/>
      <c r="L79" s="7"/>
      <c r="M79" s="75"/>
      <c r="N79" s="75"/>
      <c r="O79" s="75"/>
      <c r="P79" s="75"/>
      <c r="Q79" s="75"/>
      <c r="R79" s="75"/>
      <c r="S79" s="75"/>
      <c r="T79" s="75"/>
      <c r="U79" s="76">
        <v>0</v>
      </c>
      <c r="V79" s="15"/>
      <c r="W79" s="15"/>
      <c r="X79" s="15"/>
      <c r="Y79" s="15"/>
      <c r="Z79" s="15"/>
      <c r="AA79" s="15"/>
      <c r="AB79" s="15"/>
      <c r="AC79" s="15"/>
      <c r="AD79" s="77">
        <v>0</v>
      </c>
      <c r="AE79" s="75"/>
      <c r="AF79" s="75"/>
      <c r="AG79" s="75"/>
      <c r="AH79" s="75"/>
      <c r="AI79" s="75"/>
      <c r="AJ79" s="75"/>
      <c r="AK79" s="75"/>
      <c r="AL79" s="16"/>
      <c r="AM79" s="79">
        <f t="shared" ref="AM79:AM107" si="26">SUM(AG79:AL79)</f>
        <v>0</v>
      </c>
      <c r="AN79" s="15"/>
      <c r="AO79" s="15"/>
      <c r="AP79" s="15"/>
      <c r="AQ79" s="15"/>
      <c r="AR79" s="15"/>
      <c r="AS79" s="15"/>
      <c r="AT79" s="15"/>
      <c r="AU79" s="15"/>
      <c r="AV79" s="77">
        <v>0</v>
      </c>
      <c r="AW79" s="75"/>
      <c r="AX79" s="75"/>
      <c r="AY79" s="75"/>
      <c r="AZ79" s="75"/>
      <c r="BA79" s="75"/>
      <c r="BB79" s="75"/>
      <c r="BC79" s="75"/>
      <c r="BD79" s="75"/>
      <c r="BE79" s="79">
        <f t="shared" ref="BE79:BE106" si="27">SUM(BB79)</f>
        <v>0</v>
      </c>
      <c r="BF79" s="78"/>
      <c r="BG79" s="78"/>
      <c r="BH79" s="78"/>
      <c r="BI79" s="78"/>
      <c r="BJ79" s="78"/>
      <c r="BK79" s="78"/>
      <c r="BL79" s="78"/>
      <c r="BM79" s="78"/>
      <c r="BN79" s="79">
        <v>0</v>
      </c>
      <c r="BO79" s="27"/>
      <c r="BP79" s="27"/>
      <c r="BQ79" s="27"/>
      <c r="BR79" s="27"/>
      <c r="BS79" s="27"/>
      <c r="BT79" s="27"/>
      <c r="BU79" s="27"/>
      <c r="BV79" s="27"/>
      <c r="BW79" s="79">
        <v>0</v>
      </c>
      <c r="BX79" s="27"/>
      <c r="BY79" s="27"/>
      <c r="BZ79" s="27"/>
      <c r="CA79" s="27"/>
      <c r="CB79" s="27"/>
      <c r="CC79" s="27"/>
      <c r="CD79" s="27"/>
      <c r="CE79" s="27"/>
      <c r="CF79" s="79">
        <v>0</v>
      </c>
      <c r="CG79" s="27"/>
      <c r="CH79" s="27"/>
      <c r="CI79" s="27"/>
      <c r="CJ79" s="27"/>
      <c r="CK79" s="27"/>
      <c r="CL79" s="27"/>
      <c r="CM79" s="27"/>
      <c r="CN79" s="27"/>
      <c r="CO79" s="79">
        <v>0</v>
      </c>
      <c r="CP79" s="27"/>
      <c r="CQ79" s="27"/>
      <c r="CR79" s="27"/>
      <c r="CS79" s="27"/>
      <c r="CT79" s="27"/>
      <c r="CU79" s="27"/>
      <c r="CV79" s="27"/>
      <c r="CW79" s="27"/>
      <c r="CX79" s="79">
        <v>0</v>
      </c>
      <c r="CY79" s="75"/>
      <c r="CZ79" s="75"/>
      <c r="DA79" s="75"/>
      <c r="DB79" s="75"/>
      <c r="DC79" s="75"/>
      <c r="DD79" s="75"/>
      <c r="DE79" s="75"/>
      <c r="DF79" s="16"/>
      <c r="DG79" s="79">
        <v>0</v>
      </c>
      <c r="DH79" s="27"/>
      <c r="DI79" s="27"/>
      <c r="DJ79" s="27"/>
      <c r="DK79" s="27"/>
      <c r="DL79" s="27"/>
      <c r="DM79" s="27"/>
      <c r="DN79" s="27"/>
      <c r="DO79" s="27"/>
      <c r="DP79" s="79">
        <v>0</v>
      </c>
      <c r="DQ79" s="80">
        <f t="shared" ref="DQ79:DQ107" ca="1" si="28">DQ79:DY91=DQ79:DY95=DQ79:DY91=DQ79:DY97=DQ79:DY89=M79+V79+AE79+AN79+AW79+BF79+BO79+BX79+CG79+CP79+CY79+DH79</f>
        <v>0</v>
      </c>
      <c r="DR79" s="80">
        <f t="shared" si="25"/>
        <v>0</v>
      </c>
      <c r="DS79" s="80">
        <f t="shared" si="25"/>
        <v>0</v>
      </c>
      <c r="DT79" s="80">
        <f t="shared" si="25"/>
        <v>0</v>
      </c>
      <c r="DU79" s="80">
        <f t="shared" si="25"/>
        <v>0</v>
      </c>
      <c r="DV79" s="80">
        <f t="shared" si="25"/>
        <v>0</v>
      </c>
      <c r="DW79" s="80">
        <f t="shared" si="25"/>
        <v>0</v>
      </c>
      <c r="DX79" s="80">
        <f t="shared" si="25"/>
        <v>0</v>
      </c>
      <c r="DY79" s="80"/>
    </row>
    <row r="80" spans="1:192" ht="22.5" customHeight="1" x14ac:dyDescent="0.35">
      <c r="A80" s="3">
        <v>3</v>
      </c>
      <c r="B80" s="4" t="s">
        <v>2</v>
      </c>
      <c r="C80" s="7" t="s">
        <v>37</v>
      </c>
      <c r="D80" s="7"/>
      <c r="E80" s="7"/>
      <c r="F80" s="7"/>
      <c r="G80" s="7"/>
      <c r="H80" s="7"/>
      <c r="I80" s="7"/>
      <c r="J80" s="7"/>
      <c r="K80" s="7"/>
      <c r="L80" s="7"/>
      <c r="M80" s="75"/>
      <c r="N80" s="75"/>
      <c r="O80" s="75"/>
      <c r="P80" s="75"/>
      <c r="Q80" s="75"/>
      <c r="R80" s="75"/>
      <c r="S80" s="75"/>
      <c r="T80" s="75"/>
      <c r="U80" s="76">
        <v>0</v>
      </c>
      <c r="V80" s="15"/>
      <c r="W80" s="15"/>
      <c r="X80" s="15"/>
      <c r="Y80" s="15"/>
      <c r="Z80" s="15"/>
      <c r="AA80" s="15"/>
      <c r="AB80" s="15"/>
      <c r="AC80" s="15"/>
      <c r="AD80" s="77">
        <v>0</v>
      </c>
      <c r="AE80" s="75"/>
      <c r="AF80" s="75"/>
      <c r="AG80" s="75"/>
      <c r="AH80" s="75"/>
      <c r="AI80" s="75"/>
      <c r="AJ80" s="75"/>
      <c r="AK80" s="75"/>
      <c r="AL80" s="16"/>
      <c r="AM80" s="79">
        <f t="shared" si="26"/>
        <v>0</v>
      </c>
      <c r="AN80" s="15"/>
      <c r="AO80" s="15"/>
      <c r="AP80" s="15"/>
      <c r="AQ80" s="15"/>
      <c r="AR80" s="15"/>
      <c r="AS80" s="15"/>
      <c r="AT80" s="15"/>
      <c r="AU80" s="15"/>
      <c r="AV80" s="77">
        <v>0</v>
      </c>
      <c r="AW80" s="75"/>
      <c r="AX80" s="75"/>
      <c r="AY80" s="75"/>
      <c r="AZ80" s="75"/>
      <c r="BA80" s="75"/>
      <c r="BB80" s="75"/>
      <c r="BC80" s="75"/>
      <c r="BD80" s="75"/>
      <c r="BE80" s="79">
        <f t="shared" si="27"/>
        <v>0</v>
      </c>
      <c r="BF80" s="78"/>
      <c r="BG80" s="78"/>
      <c r="BH80" s="78"/>
      <c r="BI80" s="78"/>
      <c r="BJ80" s="78"/>
      <c r="BK80" s="78"/>
      <c r="BL80" s="78"/>
      <c r="BM80" s="78"/>
      <c r="BN80" s="79">
        <v>0</v>
      </c>
      <c r="BO80" s="27"/>
      <c r="BP80" s="27"/>
      <c r="BQ80" s="27"/>
      <c r="BR80" s="27"/>
      <c r="BS80" s="27"/>
      <c r="BT80" s="27"/>
      <c r="BU80" s="27"/>
      <c r="BV80" s="27"/>
      <c r="BW80" s="79">
        <v>0</v>
      </c>
      <c r="BX80" s="27"/>
      <c r="BY80" s="27"/>
      <c r="BZ80" s="27"/>
      <c r="CA80" s="27"/>
      <c r="CB80" s="27"/>
      <c r="CC80" s="27"/>
      <c r="CD80" s="27"/>
      <c r="CE80" s="27"/>
      <c r="CF80" s="79">
        <v>0</v>
      </c>
      <c r="CG80" s="27"/>
      <c r="CH80" s="27"/>
      <c r="CI80" s="27"/>
      <c r="CJ80" s="27"/>
      <c r="CK80" s="27"/>
      <c r="CL80" s="27"/>
      <c r="CM80" s="27"/>
      <c r="CN80" s="27"/>
      <c r="CO80" s="79">
        <v>0</v>
      </c>
      <c r="CP80" s="27"/>
      <c r="CQ80" s="27"/>
      <c r="CR80" s="27"/>
      <c r="CS80" s="27"/>
      <c r="CT80" s="27"/>
      <c r="CU80" s="27"/>
      <c r="CV80" s="27"/>
      <c r="CW80" s="27"/>
      <c r="CX80" s="79">
        <v>0</v>
      </c>
      <c r="CY80" s="75"/>
      <c r="CZ80" s="75"/>
      <c r="DA80" s="75"/>
      <c r="DB80" s="75"/>
      <c r="DC80" s="75"/>
      <c r="DD80" s="75"/>
      <c r="DE80" s="75"/>
      <c r="DF80" s="16"/>
      <c r="DG80" s="79">
        <v>0</v>
      </c>
      <c r="DH80" s="27"/>
      <c r="DI80" s="27"/>
      <c r="DJ80" s="27"/>
      <c r="DK80" s="27"/>
      <c r="DL80" s="27"/>
      <c r="DM80" s="27"/>
      <c r="DN80" s="27"/>
      <c r="DO80" s="27"/>
      <c r="DP80" s="79">
        <v>0</v>
      </c>
      <c r="DQ80" s="80">
        <f t="shared" ca="1" si="28"/>
        <v>0</v>
      </c>
      <c r="DR80" s="80">
        <f t="shared" si="25"/>
        <v>0</v>
      </c>
      <c r="DS80" s="80">
        <f t="shared" si="25"/>
        <v>0</v>
      </c>
      <c r="DT80" s="80">
        <f t="shared" si="25"/>
        <v>0</v>
      </c>
      <c r="DU80" s="80">
        <f t="shared" si="25"/>
        <v>0</v>
      </c>
      <c r="DV80" s="80">
        <f t="shared" si="25"/>
        <v>0</v>
      </c>
      <c r="DW80" s="80">
        <f t="shared" si="25"/>
        <v>0</v>
      </c>
      <c r="DX80" s="80">
        <f t="shared" si="25"/>
        <v>0</v>
      </c>
      <c r="DY80" s="80"/>
    </row>
    <row r="81" spans="1:131" x14ac:dyDescent="0.35">
      <c r="A81" s="3">
        <v>4</v>
      </c>
      <c r="B81" s="4" t="s">
        <v>3</v>
      </c>
      <c r="C81" s="7" t="s">
        <v>38</v>
      </c>
      <c r="D81" s="7"/>
      <c r="E81" s="7"/>
      <c r="F81" s="7"/>
      <c r="G81" s="7"/>
      <c r="H81" s="7"/>
      <c r="I81" s="7"/>
      <c r="J81" s="7"/>
      <c r="K81" s="7"/>
      <c r="L81" s="7"/>
      <c r="M81" s="75"/>
      <c r="N81" s="75"/>
      <c r="O81" s="75"/>
      <c r="P81" s="75"/>
      <c r="Q81" s="75"/>
      <c r="R81" s="75"/>
      <c r="S81" s="75"/>
      <c r="T81" s="75"/>
      <c r="U81" s="76">
        <v>0</v>
      </c>
      <c r="V81" s="15"/>
      <c r="W81" s="15"/>
      <c r="X81" s="15"/>
      <c r="Y81" s="15"/>
      <c r="Z81" s="15"/>
      <c r="AA81" s="15"/>
      <c r="AB81" s="15"/>
      <c r="AC81" s="15"/>
      <c r="AD81" s="77">
        <v>0</v>
      </c>
      <c r="AE81" s="75"/>
      <c r="AF81" s="75"/>
      <c r="AG81" s="75"/>
      <c r="AH81" s="75"/>
      <c r="AI81" s="75"/>
      <c r="AJ81" s="75"/>
      <c r="AK81" s="75"/>
      <c r="AL81" s="16"/>
      <c r="AM81" s="79">
        <f t="shared" si="26"/>
        <v>0</v>
      </c>
      <c r="AN81" s="15"/>
      <c r="AO81" s="15"/>
      <c r="AP81" s="15"/>
      <c r="AQ81" s="15"/>
      <c r="AR81" s="15"/>
      <c r="AS81" s="15"/>
      <c r="AT81" s="15"/>
      <c r="AU81" s="15"/>
      <c r="AV81" s="77">
        <v>0</v>
      </c>
      <c r="AW81" s="75"/>
      <c r="AX81" s="75"/>
      <c r="AY81" s="75"/>
      <c r="AZ81" s="75"/>
      <c r="BA81" s="75"/>
      <c r="BB81" s="75"/>
      <c r="BC81" s="75"/>
      <c r="BD81" s="75"/>
      <c r="BE81" s="79">
        <f t="shared" si="27"/>
        <v>0</v>
      </c>
      <c r="BF81" s="78"/>
      <c r="BG81" s="78"/>
      <c r="BH81" s="78"/>
      <c r="BI81" s="78"/>
      <c r="BJ81" s="78"/>
      <c r="BK81" s="78"/>
      <c r="BL81" s="78"/>
      <c r="BM81" s="78"/>
      <c r="BN81" s="79">
        <v>0</v>
      </c>
      <c r="BO81" s="27"/>
      <c r="BP81" s="27"/>
      <c r="BQ81" s="27"/>
      <c r="BR81" s="27"/>
      <c r="BS81" s="27"/>
      <c r="BT81" s="27"/>
      <c r="BU81" s="27"/>
      <c r="BV81" s="27"/>
      <c r="BW81" s="79">
        <v>0</v>
      </c>
      <c r="BX81" s="27"/>
      <c r="BY81" s="27"/>
      <c r="BZ81" s="27"/>
      <c r="CA81" s="27"/>
      <c r="CB81" s="27"/>
      <c r="CC81" s="27"/>
      <c r="CD81" s="27"/>
      <c r="CE81" s="27"/>
      <c r="CF81" s="79">
        <v>0</v>
      </c>
      <c r="CG81" s="27"/>
      <c r="CH81" s="27"/>
      <c r="CI81" s="27"/>
      <c r="CJ81" s="27"/>
      <c r="CK81" s="27"/>
      <c r="CL81" s="27"/>
      <c r="CM81" s="27"/>
      <c r="CN81" s="27"/>
      <c r="CO81" s="79">
        <v>0</v>
      </c>
      <c r="CP81" s="27"/>
      <c r="CQ81" s="27"/>
      <c r="CR81" s="27"/>
      <c r="CS81" s="27"/>
      <c r="CT81" s="27"/>
      <c r="CU81" s="27"/>
      <c r="CV81" s="27"/>
      <c r="CW81" s="27"/>
      <c r="CX81" s="79">
        <v>0</v>
      </c>
      <c r="CY81" s="75"/>
      <c r="CZ81" s="75"/>
      <c r="DA81" s="75"/>
      <c r="DB81" s="75"/>
      <c r="DC81" s="75"/>
      <c r="DD81" s="75"/>
      <c r="DE81" s="75"/>
      <c r="DF81" s="16"/>
      <c r="DG81" s="79">
        <v>0</v>
      </c>
      <c r="DH81" s="27"/>
      <c r="DI81" s="27"/>
      <c r="DJ81" s="27"/>
      <c r="DK81" s="27"/>
      <c r="DL81" s="27"/>
      <c r="DM81" s="27"/>
      <c r="DN81" s="27"/>
      <c r="DO81" s="27"/>
      <c r="DP81" s="79">
        <v>0</v>
      </c>
      <c r="DQ81" s="80">
        <f t="shared" ca="1" si="28"/>
        <v>0</v>
      </c>
      <c r="DR81" s="80">
        <f t="shared" si="25"/>
        <v>0</v>
      </c>
      <c r="DS81" s="80">
        <f t="shared" si="25"/>
        <v>0</v>
      </c>
      <c r="DT81" s="80">
        <f t="shared" si="25"/>
        <v>0</v>
      </c>
      <c r="DU81" s="80">
        <f t="shared" si="25"/>
        <v>0</v>
      </c>
      <c r="DV81" s="80">
        <f t="shared" si="25"/>
        <v>0</v>
      </c>
      <c r="DW81" s="80">
        <f t="shared" si="25"/>
        <v>0</v>
      </c>
      <c r="DX81" s="80">
        <f t="shared" si="25"/>
        <v>0</v>
      </c>
      <c r="DY81" s="80"/>
    </row>
    <row r="82" spans="1:131" x14ac:dyDescent="0.35">
      <c r="A82" s="3">
        <v>5</v>
      </c>
      <c r="B82" s="4" t="s">
        <v>4</v>
      </c>
      <c r="C82" s="5" t="s">
        <v>39</v>
      </c>
      <c r="D82" s="5"/>
      <c r="E82" s="5"/>
      <c r="F82" s="5"/>
      <c r="G82" s="5"/>
      <c r="H82" s="5"/>
      <c r="I82" s="5"/>
      <c r="J82" s="5"/>
      <c r="K82" s="5"/>
      <c r="L82" s="5"/>
      <c r="M82" s="75"/>
      <c r="N82" s="75"/>
      <c r="O82" s="75"/>
      <c r="P82" s="75"/>
      <c r="Q82" s="75"/>
      <c r="R82" s="75"/>
      <c r="S82" s="75"/>
      <c r="T82" s="75"/>
      <c r="U82" s="76">
        <v>0</v>
      </c>
      <c r="V82" s="15"/>
      <c r="W82" s="15"/>
      <c r="X82" s="15"/>
      <c r="Y82" s="15"/>
      <c r="Z82" s="15"/>
      <c r="AA82" s="15"/>
      <c r="AB82" s="15"/>
      <c r="AC82" s="15"/>
      <c r="AD82" s="77">
        <v>0</v>
      </c>
      <c r="AE82" s="75"/>
      <c r="AF82" s="75"/>
      <c r="AG82" s="75"/>
      <c r="AH82" s="75"/>
      <c r="AI82" s="75"/>
      <c r="AJ82" s="75"/>
      <c r="AK82" s="75"/>
      <c r="AL82" s="16"/>
      <c r="AM82" s="79">
        <f t="shared" si="26"/>
        <v>0</v>
      </c>
      <c r="AN82" s="15"/>
      <c r="AO82" s="15"/>
      <c r="AP82" s="15"/>
      <c r="AQ82" s="15"/>
      <c r="AR82" s="15"/>
      <c r="AS82" s="15"/>
      <c r="AT82" s="15"/>
      <c r="AU82" s="15"/>
      <c r="AV82" s="77">
        <v>0</v>
      </c>
      <c r="AW82" s="75"/>
      <c r="AX82" s="75"/>
      <c r="AY82" s="75"/>
      <c r="AZ82" s="75"/>
      <c r="BA82" s="75"/>
      <c r="BB82" s="75"/>
      <c r="BC82" s="75"/>
      <c r="BD82" s="75"/>
      <c r="BE82" s="79">
        <f t="shared" si="27"/>
        <v>0</v>
      </c>
      <c r="BF82" s="78"/>
      <c r="BG82" s="78"/>
      <c r="BH82" s="78"/>
      <c r="BI82" s="78"/>
      <c r="BJ82" s="78"/>
      <c r="BK82" s="78"/>
      <c r="BL82" s="78"/>
      <c r="BM82" s="78"/>
      <c r="BN82" s="79">
        <v>0</v>
      </c>
      <c r="BO82" s="27"/>
      <c r="BP82" s="27"/>
      <c r="BQ82" s="27"/>
      <c r="BR82" s="27"/>
      <c r="BS82" s="27"/>
      <c r="BT82" s="27"/>
      <c r="BU82" s="27"/>
      <c r="BV82" s="27"/>
      <c r="BW82" s="79">
        <v>0</v>
      </c>
      <c r="BX82" s="27"/>
      <c r="BY82" s="27"/>
      <c r="BZ82" s="27"/>
      <c r="CA82" s="27"/>
      <c r="CB82" s="27"/>
      <c r="CC82" s="27"/>
      <c r="CD82" s="27"/>
      <c r="CE82" s="27"/>
      <c r="CF82" s="79">
        <v>0</v>
      </c>
      <c r="CG82" s="27"/>
      <c r="CH82" s="27"/>
      <c r="CI82" s="27"/>
      <c r="CJ82" s="27"/>
      <c r="CK82" s="27"/>
      <c r="CL82" s="27"/>
      <c r="CM82" s="27"/>
      <c r="CN82" s="27"/>
      <c r="CO82" s="79">
        <v>0</v>
      </c>
      <c r="CP82" s="27"/>
      <c r="CQ82" s="27"/>
      <c r="CR82" s="27"/>
      <c r="CS82" s="27"/>
      <c r="CT82" s="27"/>
      <c r="CU82" s="27"/>
      <c r="CV82" s="27"/>
      <c r="CW82" s="27"/>
      <c r="CX82" s="79">
        <v>0</v>
      </c>
      <c r="CY82" s="75"/>
      <c r="CZ82" s="75"/>
      <c r="DA82" s="75"/>
      <c r="DB82" s="75"/>
      <c r="DC82" s="75"/>
      <c r="DD82" s="75"/>
      <c r="DE82" s="75"/>
      <c r="DF82" s="16"/>
      <c r="DG82" s="79">
        <v>0</v>
      </c>
      <c r="DH82" s="27"/>
      <c r="DI82" s="27"/>
      <c r="DJ82" s="27"/>
      <c r="DK82" s="27"/>
      <c r="DL82" s="27"/>
      <c r="DM82" s="27"/>
      <c r="DN82" s="27"/>
      <c r="DO82" s="27"/>
      <c r="DP82" s="79">
        <v>0</v>
      </c>
      <c r="DQ82" s="80">
        <f t="shared" ca="1" si="28"/>
        <v>0</v>
      </c>
      <c r="DR82" s="80">
        <f t="shared" si="25"/>
        <v>0</v>
      </c>
      <c r="DS82" s="80">
        <f t="shared" si="25"/>
        <v>0</v>
      </c>
      <c r="DT82" s="80">
        <f t="shared" si="25"/>
        <v>0</v>
      </c>
      <c r="DU82" s="80">
        <f t="shared" si="25"/>
        <v>0</v>
      </c>
      <c r="DV82" s="80">
        <f t="shared" si="25"/>
        <v>0</v>
      </c>
      <c r="DW82" s="80">
        <f t="shared" si="25"/>
        <v>0</v>
      </c>
      <c r="DX82" s="80">
        <f t="shared" si="25"/>
        <v>0</v>
      </c>
      <c r="DY82" s="80"/>
    </row>
    <row r="83" spans="1:131" x14ac:dyDescent="0.35">
      <c r="A83" s="3">
        <v>6</v>
      </c>
      <c r="B83" s="4" t="s">
        <v>5</v>
      </c>
      <c r="C83" s="7" t="s">
        <v>40</v>
      </c>
      <c r="D83" s="7"/>
      <c r="E83" s="7"/>
      <c r="F83" s="7"/>
      <c r="G83" s="7"/>
      <c r="H83" s="7"/>
      <c r="I83" s="7"/>
      <c r="J83" s="7"/>
      <c r="K83" s="7"/>
      <c r="L83" s="7"/>
      <c r="M83" s="75"/>
      <c r="N83" s="75"/>
      <c r="O83" s="75"/>
      <c r="P83" s="75"/>
      <c r="Q83" s="75"/>
      <c r="R83" s="75"/>
      <c r="S83" s="75"/>
      <c r="T83" s="75"/>
      <c r="U83" s="76">
        <v>0</v>
      </c>
      <c r="V83" s="15"/>
      <c r="W83" s="15"/>
      <c r="X83" s="15"/>
      <c r="Y83" s="15"/>
      <c r="Z83" s="15"/>
      <c r="AA83" s="15"/>
      <c r="AB83" s="15"/>
      <c r="AC83" s="15"/>
      <c r="AD83" s="77">
        <v>0</v>
      </c>
      <c r="AE83" s="75"/>
      <c r="AF83" s="75"/>
      <c r="AG83" s="75"/>
      <c r="AH83" s="75"/>
      <c r="AI83" s="75"/>
      <c r="AJ83" s="75"/>
      <c r="AK83" s="75"/>
      <c r="AL83" s="16"/>
      <c r="AM83" s="79">
        <f t="shared" si="26"/>
        <v>0</v>
      </c>
      <c r="AN83" s="15"/>
      <c r="AO83" s="15"/>
      <c r="AP83" s="15"/>
      <c r="AQ83" s="15"/>
      <c r="AR83" s="15"/>
      <c r="AS83" s="15"/>
      <c r="AT83" s="15"/>
      <c r="AU83" s="15"/>
      <c r="AV83" s="77">
        <v>0</v>
      </c>
      <c r="AW83" s="75"/>
      <c r="AX83" s="75"/>
      <c r="AY83" s="75"/>
      <c r="AZ83" s="75"/>
      <c r="BA83" s="75"/>
      <c r="BB83" s="75"/>
      <c r="BC83" s="75"/>
      <c r="BD83" s="75"/>
      <c r="BE83" s="79">
        <f t="shared" si="27"/>
        <v>0</v>
      </c>
      <c r="BF83" s="78"/>
      <c r="BG83" s="78"/>
      <c r="BH83" s="78"/>
      <c r="BI83" s="78"/>
      <c r="BJ83" s="78"/>
      <c r="BK83" s="78"/>
      <c r="BL83" s="78"/>
      <c r="BM83" s="78"/>
      <c r="BN83" s="79">
        <v>0</v>
      </c>
      <c r="BO83" s="27"/>
      <c r="BP83" s="27"/>
      <c r="BQ83" s="27"/>
      <c r="BR83" s="27"/>
      <c r="BS83" s="27"/>
      <c r="BT83" s="27"/>
      <c r="BU83" s="27"/>
      <c r="BV83" s="27"/>
      <c r="BW83" s="79">
        <v>0</v>
      </c>
      <c r="BX83" s="27"/>
      <c r="BY83" s="27"/>
      <c r="BZ83" s="27"/>
      <c r="CA83" s="27"/>
      <c r="CB83" s="27"/>
      <c r="CC83" s="27"/>
      <c r="CD83" s="27"/>
      <c r="CE83" s="27"/>
      <c r="CF83" s="79">
        <v>0</v>
      </c>
      <c r="CG83" s="27"/>
      <c r="CH83" s="27"/>
      <c r="CI83" s="27"/>
      <c r="CJ83" s="27"/>
      <c r="CK83" s="27"/>
      <c r="CL83" s="27"/>
      <c r="CM83" s="27"/>
      <c r="CN83" s="27"/>
      <c r="CO83" s="79">
        <v>0</v>
      </c>
      <c r="CP83" s="27"/>
      <c r="CQ83" s="27"/>
      <c r="CR83" s="27"/>
      <c r="CS83" s="27"/>
      <c r="CT83" s="27"/>
      <c r="CU83" s="27"/>
      <c r="CV83" s="27"/>
      <c r="CW83" s="27"/>
      <c r="CX83" s="79">
        <v>0</v>
      </c>
      <c r="CY83" s="75"/>
      <c r="CZ83" s="75"/>
      <c r="DA83" s="75"/>
      <c r="DB83" s="75"/>
      <c r="DC83" s="75"/>
      <c r="DD83" s="75"/>
      <c r="DE83" s="75"/>
      <c r="DF83" s="16"/>
      <c r="DG83" s="79">
        <v>0</v>
      </c>
      <c r="DH83" s="27"/>
      <c r="DI83" s="27"/>
      <c r="DJ83" s="27"/>
      <c r="DK83" s="27"/>
      <c r="DL83" s="27"/>
      <c r="DM83" s="27"/>
      <c r="DN83" s="27"/>
      <c r="DO83" s="27"/>
      <c r="DP83" s="79">
        <v>0</v>
      </c>
      <c r="DQ83" s="80">
        <f t="shared" ca="1" si="28"/>
        <v>0</v>
      </c>
      <c r="DR83" s="80">
        <f t="shared" si="25"/>
        <v>0</v>
      </c>
      <c r="DS83" s="80">
        <f t="shared" si="25"/>
        <v>0</v>
      </c>
      <c r="DT83" s="80">
        <f t="shared" si="25"/>
        <v>0</v>
      </c>
      <c r="DU83" s="80">
        <f t="shared" si="25"/>
        <v>0</v>
      </c>
      <c r="DV83" s="80">
        <f t="shared" si="25"/>
        <v>0</v>
      </c>
      <c r="DW83" s="80">
        <f t="shared" si="25"/>
        <v>0</v>
      </c>
      <c r="DX83" s="80">
        <f t="shared" si="25"/>
        <v>0</v>
      </c>
      <c r="DY83" s="80"/>
    </row>
    <row r="84" spans="1:131" x14ac:dyDescent="0.35">
      <c r="A84" s="3">
        <v>7</v>
      </c>
      <c r="B84" s="4" t="s">
        <v>6</v>
      </c>
      <c r="C84" s="7" t="s">
        <v>41</v>
      </c>
      <c r="D84" s="7"/>
      <c r="E84" s="7"/>
      <c r="F84" s="7"/>
      <c r="G84" s="7"/>
      <c r="H84" s="7"/>
      <c r="I84" s="7"/>
      <c r="J84" s="7"/>
      <c r="K84" s="7"/>
      <c r="L84" s="7"/>
      <c r="M84" s="75"/>
      <c r="N84" s="75"/>
      <c r="O84" s="75"/>
      <c r="P84" s="75"/>
      <c r="Q84" s="75"/>
      <c r="R84" s="75"/>
      <c r="S84" s="75"/>
      <c r="T84" s="75"/>
      <c r="U84" s="76">
        <v>0</v>
      </c>
      <c r="V84" s="15"/>
      <c r="W84" s="15"/>
      <c r="X84" s="15"/>
      <c r="Y84" s="15"/>
      <c r="Z84" s="15"/>
      <c r="AA84" s="15"/>
      <c r="AB84" s="15"/>
      <c r="AC84" s="15"/>
      <c r="AD84" s="77">
        <v>0</v>
      </c>
      <c r="AE84" s="75"/>
      <c r="AF84" s="75"/>
      <c r="AG84" s="75"/>
      <c r="AH84" s="75"/>
      <c r="AI84" s="75"/>
      <c r="AJ84" s="75"/>
      <c r="AK84" s="75"/>
      <c r="AL84" s="78">
        <v>1</v>
      </c>
      <c r="AM84" s="79">
        <f>SUM(AH84:AL84)</f>
        <v>1</v>
      </c>
      <c r="AN84" s="15"/>
      <c r="AO84" s="15"/>
      <c r="AP84" s="15"/>
      <c r="AQ84" s="15"/>
      <c r="AR84" s="15"/>
      <c r="AS84" s="15"/>
      <c r="AT84" s="15"/>
      <c r="AU84" s="15"/>
      <c r="AV84" s="77"/>
      <c r="AW84" s="75"/>
      <c r="AX84" s="75"/>
      <c r="AY84" s="75"/>
      <c r="AZ84" s="75"/>
      <c r="BA84" s="75"/>
      <c r="BB84" s="75"/>
      <c r="BC84" s="75"/>
      <c r="BD84" s="75"/>
      <c r="BE84" s="79">
        <f t="shared" si="27"/>
        <v>0</v>
      </c>
      <c r="BF84" s="78"/>
      <c r="BG84" s="78"/>
      <c r="BH84" s="78"/>
      <c r="BI84" s="78"/>
      <c r="BJ84" s="78"/>
      <c r="BK84" s="78"/>
      <c r="BL84" s="78"/>
      <c r="BM84" s="78"/>
      <c r="BN84" s="79">
        <v>0</v>
      </c>
      <c r="BO84" s="27"/>
      <c r="BP84" s="27"/>
      <c r="BQ84" s="27"/>
      <c r="BR84" s="27"/>
      <c r="BS84" s="27"/>
      <c r="BT84" s="27"/>
      <c r="BU84" s="27">
        <v>1</v>
      </c>
      <c r="BV84" s="27"/>
      <c r="BW84" s="79">
        <v>1</v>
      </c>
      <c r="BX84" s="27"/>
      <c r="BY84" s="27"/>
      <c r="BZ84" s="27"/>
      <c r="CA84" s="27"/>
      <c r="CB84" s="27"/>
      <c r="CC84" s="27"/>
      <c r="CD84" s="27"/>
      <c r="CE84" s="27"/>
      <c r="CF84" s="79">
        <v>0</v>
      </c>
      <c r="CG84" s="27"/>
      <c r="CH84" s="27"/>
      <c r="CI84" s="27"/>
      <c r="CJ84" s="27">
        <v>1</v>
      </c>
      <c r="CK84" s="27"/>
      <c r="CL84" s="27"/>
      <c r="CM84" s="27"/>
      <c r="CN84" s="27"/>
      <c r="CO84" s="79">
        <v>1</v>
      </c>
      <c r="CP84" s="27"/>
      <c r="CQ84" s="27"/>
      <c r="CR84" s="27"/>
      <c r="CS84" s="27"/>
      <c r="CT84" s="27"/>
      <c r="CU84" s="27"/>
      <c r="CV84" s="27"/>
      <c r="CW84" s="27"/>
      <c r="CX84" s="79">
        <v>0</v>
      </c>
      <c r="CY84" s="75"/>
      <c r="CZ84" s="75"/>
      <c r="DA84" s="75"/>
      <c r="DB84" s="75"/>
      <c r="DC84" s="75"/>
      <c r="DD84" s="75"/>
      <c r="DE84" s="75"/>
      <c r="DF84" s="16"/>
      <c r="DG84" s="79">
        <v>0</v>
      </c>
      <c r="DH84" s="27"/>
      <c r="DI84" s="27"/>
      <c r="DJ84" s="27"/>
      <c r="DK84" s="27"/>
      <c r="DL84" s="27"/>
      <c r="DM84" s="27"/>
      <c r="DN84" s="27"/>
      <c r="DO84" s="27"/>
      <c r="DP84" s="79">
        <v>0</v>
      </c>
      <c r="DQ84" s="80">
        <f t="shared" ca="1" si="28"/>
        <v>0</v>
      </c>
      <c r="DR84" s="80">
        <f t="shared" si="25"/>
        <v>0</v>
      </c>
      <c r="DS84" s="80">
        <f t="shared" si="25"/>
        <v>0</v>
      </c>
      <c r="DT84" s="80">
        <f t="shared" si="25"/>
        <v>1</v>
      </c>
      <c r="DU84" s="80">
        <f t="shared" si="25"/>
        <v>0</v>
      </c>
      <c r="DV84" s="80">
        <f t="shared" si="25"/>
        <v>0</v>
      </c>
      <c r="DW84" s="80">
        <f t="shared" si="25"/>
        <v>1</v>
      </c>
      <c r="DX84" s="80">
        <f t="shared" si="25"/>
        <v>1</v>
      </c>
      <c r="DY84" s="80">
        <v>3</v>
      </c>
    </row>
    <row r="85" spans="1:131" x14ac:dyDescent="0.35">
      <c r="A85" s="3">
        <v>8</v>
      </c>
      <c r="B85" s="4" t="s">
        <v>7</v>
      </c>
      <c r="C85" s="7" t="s">
        <v>42</v>
      </c>
      <c r="D85" s="7"/>
      <c r="E85" s="7"/>
      <c r="F85" s="7"/>
      <c r="G85" s="7"/>
      <c r="H85" s="7"/>
      <c r="I85" s="7"/>
      <c r="J85" s="7"/>
      <c r="K85" s="7"/>
      <c r="L85" s="7"/>
      <c r="M85" s="75"/>
      <c r="N85" s="75"/>
      <c r="O85" s="75"/>
      <c r="P85" s="75"/>
      <c r="Q85" s="75"/>
      <c r="R85" s="75"/>
      <c r="S85" s="75"/>
      <c r="T85" s="75"/>
      <c r="U85" s="76">
        <v>0</v>
      </c>
      <c r="V85" s="15"/>
      <c r="W85" s="15"/>
      <c r="X85" s="15"/>
      <c r="Y85" s="15"/>
      <c r="Z85" s="15"/>
      <c r="AA85" s="15"/>
      <c r="AB85" s="15"/>
      <c r="AC85" s="15"/>
      <c r="AD85" s="77">
        <v>0</v>
      </c>
      <c r="AE85" s="75"/>
      <c r="AF85" s="75"/>
      <c r="AG85" s="75"/>
      <c r="AH85" s="75"/>
      <c r="AI85" s="75"/>
      <c r="AJ85" s="75"/>
      <c r="AK85" s="75"/>
      <c r="AL85" s="16"/>
      <c r="AM85" s="79">
        <f t="shared" si="26"/>
        <v>0</v>
      </c>
      <c r="AN85" s="15"/>
      <c r="AO85" s="15"/>
      <c r="AP85" s="15"/>
      <c r="AQ85" s="15"/>
      <c r="AR85" s="15"/>
      <c r="AS85" s="15"/>
      <c r="AT85" s="15"/>
      <c r="AU85" s="15"/>
      <c r="AV85" s="77">
        <v>0</v>
      </c>
      <c r="AW85" s="75"/>
      <c r="AX85" s="75"/>
      <c r="AY85" s="75"/>
      <c r="AZ85" s="75"/>
      <c r="BA85" s="75"/>
      <c r="BB85" s="75"/>
      <c r="BC85" s="75"/>
      <c r="BD85" s="75"/>
      <c r="BE85" s="79">
        <f t="shared" si="27"/>
        <v>0</v>
      </c>
      <c r="BF85" s="78"/>
      <c r="BG85" s="78"/>
      <c r="BH85" s="78"/>
      <c r="BI85" s="78"/>
      <c r="BJ85" s="78"/>
      <c r="BK85" s="78"/>
      <c r="BL85" s="78"/>
      <c r="BM85" s="78"/>
      <c r="BN85" s="79">
        <v>0</v>
      </c>
      <c r="BO85" s="27"/>
      <c r="BP85" s="27"/>
      <c r="BQ85" s="27"/>
      <c r="BR85" s="27"/>
      <c r="BS85" s="27"/>
      <c r="BT85" s="27"/>
      <c r="BU85" s="27"/>
      <c r="BV85" s="27"/>
      <c r="BW85" s="79">
        <v>0</v>
      </c>
      <c r="BX85" s="27"/>
      <c r="BY85" s="27"/>
      <c r="BZ85" s="27"/>
      <c r="CA85" s="27"/>
      <c r="CB85" s="27"/>
      <c r="CC85" s="27"/>
      <c r="CD85" s="27"/>
      <c r="CE85" s="27"/>
      <c r="CF85" s="79">
        <v>0</v>
      </c>
      <c r="CG85" s="27"/>
      <c r="CH85" s="27"/>
      <c r="CI85" s="27"/>
      <c r="CJ85" s="27"/>
      <c r="CK85" s="27"/>
      <c r="CL85" s="27"/>
      <c r="CM85" s="27"/>
      <c r="CN85" s="27"/>
      <c r="CO85" s="79">
        <v>0</v>
      </c>
      <c r="CP85" s="27"/>
      <c r="CQ85" s="27"/>
      <c r="CR85" s="27"/>
      <c r="CS85" s="27"/>
      <c r="CT85" s="27"/>
      <c r="CU85" s="27"/>
      <c r="CV85" s="27"/>
      <c r="CW85" s="27"/>
      <c r="CX85" s="79">
        <v>0</v>
      </c>
      <c r="CY85" s="75"/>
      <c r="CZ85" s="75"/>
      <c r="DA85" s="75"/>
      <c r="DB85" s="75"/>
      <c r="DC85" s="75"/>
      <c r="DD85" s="75"/>
      <c r="DE85" s="75"/>
      <c r="DF85" s="16"/>
      <c r="DG85" s="79">
        <v>0</v>
      </c>
      <c r="DH85" s="27"/>
      <c r="DI85" s="27"/>
      <c r="DJ85" s="27"/>
      <c r="DK85" s="27"/>
      <c r="DL85" s="27"/>
      <c r="DM85" s="27"/>
      <c r="DN85" s="27"/>
      <c r="DO85" s="27"/>
      <c r="DP85" s="79">
        <v>0</v>
      </c>
      <c r="DQ85" s="80">
        <f t="shared" ca="1" si="28"/>
        <v>0</v>
      </c>
      <c r="DR85" s="80">
        <f t="shared" si="25"/>
        <v>0</v>
      </c>
      <c r="DS85" s="80">
        <f t="shared" si="25"/>
        <v>0</v>
      </c>
      <c r="DT85" s="80">
        <f t="shared" si="25"/>
        <v>0</v>
      </c>
      <c r="DU85" s="80">
        <f t="shared" si="25"/>
        <v>0</v>
      </c>
      <c r="DV85" s="80">
        <f t="shared" si="25"/>
        <v>0</v>
      </c>
      <c r="DW85" s="80">
        <f t="shared" si="25"/>
        <v>0</v>
      </c>
      <c r="DX85" s="80">
        <f t="shared" si="25"/>
        <v>0</v>
      </c>
      <c r="DY85" s="80"/>
    </row>
    <row r="86" spans="1:131" x14ac:dyDescent="0.35">
      <c r="A86" s="3">
        <v>9</v>
      </c>
      <c r="B86" s="4" t="s">
        <v>8</v>
      </c>
      <c r="C86" s="7" t="s">
        <v>43</v>
      </c>
      <c r="D86" s="7"/>
      <c r="E86" s="7"/>
      <c r="F86" s="7"/>
      <c r="G86" s="7"/>
      <c r="H86" s="7"/>
      <c r="I86" s="7"/>
      <c r="J86" s="7"/>
      <c r="K86" s="7"/>
      <c r="L86" s="7"/>
      <c r="M86" s="75"/>
      <c r="N86" s="75"/>
      <c r="O86" s="75"/>
      <c r="P86" s="75"/>
      <c r="Q86" s="75"/>
      <c r="R86" s="75"/>
      <c r="S86" s="75"/>
      <c r="T86" s="75"/>
      <c r="U86" s="76">
        <v>0</v>
      </c>
      <c r="V86" s="15"/>
      <c r="W86" s="15"/>
      <c r="X86" s="15"/>
      <c r="Y86" s="15"/>
      <c r="Z86" s="15"/>
      <c r="AA86" s="15"/>
      <c r="AB86" s="15"/>
      <c r="AC86" s="15"/>
      <c r="AD86" s="77">
        <v>0</v>
      </c>
      <c r="AE86" s="75"/>
      <c r="AF86" s="75"/>
      <c r="AG86" s="75"/>
      <c r="AH86" s="75"/>
      <c r="AI86" s="75"/>
      <c r="AJ86" s="75"/>
      <c r="AK86" s="75"/>
      <c r="AL86" s="16"/>
      <c r="AM86" s="79">
        <f t="shared" si="26"/>
        <v>0</v>
      </c>
      <c r="AN86" s="15"/>
      <c r="AO86" s="15"/>
      <c r="AP86" s="15"/>
      <c r="AQ86" s="15"/>
      <c r="AR86" s="15"/>
      <c r="AS86" s="15"/>
      <c r="AT86" s="15"/>
      <c r="AU86" s="15"/>
      <c r="AV86" s="77">
        <v>0</v>
      </c>
      <c r="AW86" s="75"/>
      <c r="AX86" s="75"/>
      <c r="AY86" s="75"/>
      <c r="AZ86" s="75"/>
      <c r="BA86" s="75"/>
      <c r="BB86" s="75"/>
      <c r="BC86" s="75"/>
      <c r="BD86" s="75"/>
      <c r="BE86" s="79">
        <f t="shared" si="27"/>
        <v>0</v>
      </c>
      <c r="BF86" s="78"/>
      <c r="BG86" s="78"/>
      <c r="BH86" s="78"/>
      <c r="BI86" s="78"/>
      <c r="BJ86" s="78"/>
      <c r="BK86" s="78"/>
      <c r="BL86" s="78"/>
      <c r="BM86" s="78"/>
      <c r="BN86" s="79">
        <v>0</v>
      </c>
      <c r="BO86" s="27"/>
      <c r="BP86" s="27"/>
      <c r="BQ86" s="27"/>
      <c r="BR86" s="27"/>
      <c r="BS86" s="27"/>
      <c r="BT86" s="27"/>
      <c r="BU86" s="27"/>
      <c r="BV86" s="27"/>
      <c r="BW86" s="79">
        <v>0</v>
      </c>
      <c r="BX86" s="27"/>
      <c r="BY86" s="27"/>
      <c r="BZ86" s="27"/>
      <c r="CA86" s="27"/>
      <c r="CB86" s="27"/>
      <c r="CC86" s="27"/>
      <c r="CD86" s="27"/>
      <c r="CE86" s="27"/>
      <c r="CF86" s="79">
        <v>0</v>
      </c>
      <c r="CG86" s="27"/>
      <c r="CH86" s="27"/>
      <c r="CI86" s="27"/>
      <c r="CJ86" s="27"/>
      <c r="CK86" s="27"/>
      <c r="CL86" s="27"/>
      <c r="CM86" s="27"/>
      <c r="CN86" s="27"/>
      <c r="CO86" s="79">
        <v>0</v>
      </c>
      <c r="CP86" s="27"/>
      <c r="CQ86" s="27"/>
      <c r="CR86" s="27"/>
      <c r="CS86" s="27"/>
      <c r="CT86" s="27"/>
      <c r="CU86" s="27"/>
      <c r="CV86" s="27"/>
      <c r="CW86" s="27"/>
      <c r="CX86" s="79">
        <v>0</v>
      </c>
      <c r="CY86" s="75"/>
      <c r="CZ86" s="75"/>
      <c r="DA86" s="75"/>
      <c r="DB86" s="75"/>
      <c r="DC86" s="75"/>
      <c r="DD86" s="75"/>
      <c r="DE86" s="75"/>
      <c r="DF86" s="16"/>
      <c r="DG86" s="79">
        <v>0</v>
      </c>
      <c r="DH86" s="27"/>
      <c r="DI86" s="27"/>
      <c r="DJ86" s="27"/>
      <c r="DK86" s="27"/>
      <c r="DL86" s="27"/>
      <c r="DM86" s="27"/>
      <c r="DN86" s="27"/>
      <c r="DO86" s="27"/>
      <c r="DP86" s="79">
        <v>0</v>
      </c>
      <c r="DQ86" s="80">
        <f t="shared" ca="1" si="28"/>
        <v>0</v>
      </c>
      <c r="DR86" s="80">
        <f t="shared" si="25"/>
        <v>0</v>
      </c>
      <c r="DS86" s="80">
        <f t="shared" si="25"/>
        <v>0</v>
      </c>
      <c r="DT86" s="80">
        <f t="shared" si="25"/>
        <v>0</v>
      </c>
      <c r="DU86" s="80">
        <f t="shared" si="25"/>
        <v>0</v>
      </c>
      <c r="DV86" s="80">
        <f t="shared" si="25"/>
        <v>0</v>
      </c>
      <c r="DW86" s="80">
        <f t="shared" si="25"/>
        <v>0</v>
      </c>
      <c r="DX86" s="80">
        <f t="shared" si="25"/>
        <v>0</v>
      </c>
      <c r="DY86" s="80"/>
    </row>
    <row r="87" spans="1:131" x14ac:dyDescent="0.35">
      <c r="A87" s="3">
        <v>10</v>
      </c>
      <c r="B87" s="4" t="s">
        <v>9</v>
      </c>
      <c r="C87" s="7" t="s">
        <v>44</v>
      </c>
      <c r="D87" s="7"/>
      <c r="E87" s="7"/>
      <c r="F87" s="7"/>
      <c r="G87" s="7"/>
      <c r="H87" s="7"/>
      <c r="I87" s="7"/>
      <c r="J87" s="7"/>
      <c r="K87" s="7"/>
      <c r="L87" s="7"/>
      <c r="M87" s="75"/>
      <c r="N87" s="75"/>
      <c r="O87" s="75"/>
      <c r="P87" s="75"/>
      <c r="Q87" s="75"/>
      <c r="R87" s="75"/>
      <c r="S87" s="75"/>
      <c r="T87" s="75"/>
      <c r="U87" s="76">
        <v>0</v>
      </c>
      <c r="V87" s="15"/>
      <c r="W87" s="15"/>
      <c r="X87" s="15"/>
      <c r="Y87" s="15"/>
      <c r="Z87" s="15"/>
      <c r="AA87" s="15"/>
      <c r="AB87" s="15"/>
      <c r="AC87" s="15"/>
      <c r="AD87" s="77">
        <v>0</v>
      </c>
      <c r="AE87" s="15"/>
      <c r="AF87" s="15"/>
      <c r="AG87" s="15"/>
      <c r="AH87" s="75"/>
      <c r="AI87" s="75"/>
      <c r="AJ87" s="75"/>
      <c r="AK87" s="75"/>
      <c r="AL87" s="16"/>
      <c r="AM87" s="79">
        <f t="shared" si="26"/>
        <v>0</v>
      </c>
      <c r="AN87" s="15"/>
      <c r="AO87" s="15"/>
      <c r="AP87" s="15"/>
      <c r="AQ87" s="15"/>
      <c r="AR87" s="15"/>
      <c r="AS87" s="15"/>
      <c r="AT87" s="15"/>
      <c r="AU87" s="15"/>
      <c r="AV87" s="77">
        <v>0</v>
      </c>
      <c r="AW87" s="15"/>
      <c r="AX87" s="15"/>
      <c r="AY87" s="15"/>
      <c r="AZ87" s="75"/>
      <c r="BA87" s="75"/>
      <c r="BB87" s="75"/>
      <c r="BC87" s="75"/>
      <c r="BD87" s="75"/>
      <c r="BE87" s="79">
        <f t="shared" si="27"/>
        <v>0</v>
      </c>
      <c r="BF87" s="78"/>
      <c r="BG87" s="78"/>
      <c r="BH87" s="78"/>
      <c r="BI87" s="78"/>
      <c r="BJ87" s="78"/>
      <c r="BK87" s="78"/>
      <c r="BL87" s="78"/>
      <c r="BM87" s="78"/>
      <c r="BN87" s="79">
        <v>0</v>
      </c>
      <c r="BO87" s="27"/>
      <c r="BP87" s="27"/>
      <c r="BQ87" s="27"/>
      <c r="BR87" s="27"/>
      <c r="BS87" s="27"/>
      <c r="BT87" s="27"/>
      <c r="BU87" s="27"/>
      <c r="BV87" s="27"/>
      <c r="BW87" s="79">
        <v>0</v>
      </c>
      <c r="BX87" s="27"/>
      <c r="BY87" s="27"/>
      <c r="BZ87" s="27"/>
      <c r="CA87" s="27"/>
      <c r="CB87" s="27"/>
      <c r="CC87" s="27"/>
      <c r="CD87" s="27"/>
      <c r="CE87" s="27"/>
      <c r="CF87" s="79">
        <v>0</v>
      </c>
      <c r="CG87" s="27"/>
      <c r="CH87" s="27"/>
      <c r="CI87" s="27"/>
      <c r="CJ87" s="27"/>
      <c r="CK87" s="27"/>
      <c r="CL87" s="27"/>
      <c r="CM87" s="27"/>
      <c r="CN87" s="27"/>
      <c r="CO87" s="79">
        <v>0</v>
      </c>
      <c r="CP87" s="27"/>
      <c r="CQ87" s="27"/>
      <c r="CR87" s="27"/>
      <c r="CS87" s="27"/>
      <c r="CT87" s="27"/>
      <c r="CU87" s="27"/>
      <c r="CV87" s="27"/>
      <c r="CW87" s="27"/>
      <c r="CX87" s="79">
        <v>0</v>
      </c>
      <c r="CY87" s="75"/>
      <c r="CZ87" s="75"/>
      <c r="DA87" s="75"/>
      <c r="DB87" s="75"/>
      <c r="DC87" s="75"/>
      <c r="DD87" s="75"/>
      <c r="DE87" s="75"/>
      <c r="DF87" s="16"/>
      <c r="DG87" s="79">
        <v>0</v>
      </c>
      <c r="DH87" s="27"/>
      <c r="DI87" s="27"/>
      <c r="DJ87" s="27"/>
      <c r="DK87" s="27"/>
      <c r="DL87" s="27"/>
      <c r="DM87" s="27"/>
      <c r="DN87" s="27"/>
      <c r="DO87" s="27"/>
      <c r="DP87" s="79">
        <v>0</v>
      </c>
      <c r="DQ87" s="80">
        <f t="shared" ca="1" si="28"/>
        <v>0</v>
      </c>
      <c r="DR87" s="80">
        <f t="shared" si="25"/>
        <v>0</v>
      </c>
      <c r="DS87" s="80">
        <f t="shared" si="25"/>
        <v>0</v>
      </c>
      <c r="DT87" s="80">
        <f t="shared" si="25"/>
        <v>0</v>
      </c>
      <c r="DU87" s="80">
        <f t="shared" si="25"/>
        <v>0</v>
      </c>
      <c r="DV87" s="80">
        <f t="shared" si="25"/>
        <v>0</v>
      </c>
      <c r="DW87" s="80">
        <f t="shared" si="25"/>
        <v>0</v>
      </c>
      <c r="DX87" s="80">
        <f t="shared" si="25"/>
        <v>0</v>
      </c>
      <c r="DY87" s="80"/>
    </row>
    <row r="88" spans="1:131" x14ac:dyDescent="0.35">
      <c r="A88" s="3">
        <v>11</v>
      </c>
      <c r="B88" s="4" t="s">
        <v>10</v>
      </c>
      <c r="C88" s="7" t="s">
        <v>45</v>
      </c>
      <c r="D88" s="7"/>
      <c r="E88" s="7"/>
      <c r="F88" s="7"/>
      <c r="G88" s="7"/>
      <c r="H88" s="7"/>
      <c r="I88" s="7"/>
      <c r="J88" s="7"/>
      <c r="K88" s="7"/>
      <c r="L88" s="7"/>
      <c r="M88" s="75"/>
      <c r="N88" s="75"/>
      <c r="O88" s="75"/>
      <c r="P88" s="75"/>
      <c r="Q88" s="75"/>
      <c r="R88" s="75"/>
      <c r="S88" s="75"/>
      <c r="T88" s="75"/>
      <c r="U88" s="76">
        <v>0</v>
      </c>
      <c r="V88" s="15"/>
      <c r="W88" s="15"/>
      <c r="X88" s="15"/>
      <c r="Y88" s="15"/>
      <c r="Z88" s="15"/>
      <c r="AA88" s="15"/>
      <c r="AB88" s="15"/>
      <c r="AC88" s="15"/>
      <c r="AD88" s="77">
        <v>0</v>
      </c>
      <c r="AE88" s="75"/>
      <c r="AF88" s="75"/>
      <c r="AG88" s="75"/>
      <c r="AH88" s="75"/>
      <c r="AI88" s="75"/>
      <c r="AJ88" s="75"/>
      <c r="AK88" s="75"/>
      <c r="AL88" s="16"/>
      <c r="AM88" s="79">
        <f t="shared" si="26"/>
        <v>0</v>
      </c>
      <c r="AN88" s="15"/>
      <c r="AO88" s="15"/>
      <c r="AP88" s="15"/>
      <c r="AQ88" s="15"/>
      <c r="AR88" s="15"/>
      <c r="AS88" s="15"/>
      <c r="AT88" s="15"/>
      <c r="AU88" s="15"/>
      <c r="AV88" s="77">
        <v>0</v>
      </c>
      <c r="AW88" s="75"/>
      <c r="AX88" s="75"/>
      <c r="AY88" s="75"/>
      <c r="AZ88" s="75"/>
      <c r="BA88" s="75"/>
      <c r="BB88" s="75"/>
      <c r="BC88" s="75"/>
      <c r="BD88" s="75"/>
      <c r="BE88" s="79">
        <f t="shared" si="27"/>
        <v>0</v>
      </c>
      <c r="BF88" s="78"/>
      <c r="BG88" s="78"/>
      <c r="BH88" s="78"/>
      <c r="BI88" s="78"/>
      <c r="BJ88" s="78"/>
      <c r="BK88" s="78"/>
      <c r="BL88" s="78"/>
      <c r="BM88" s="78"/>
      <c r="BN88" s="79">
        <v>0</v>
      </c>
      <c r="BO88" s="27"/>
      <c r="BP88" s="27"/>
      <c r="BQ88" s="27"/>
      <c r="BR88" s="27"/>
      <c r="BS88" s="27"/>
      <c r="BT88" s="27"/>
      <c r="BU88" s="27"/>
      <c r="BV88" s="27"/>
      <c r="BW88" s="79">
        <v>0</v>
      </c>
      <c r="BX88" s="27"/>
      <c r="BY88" s="27"/>
      <c r="BZ88" s="27"/>
      <c r="CA88" s="27"/>
      <c r="CB88" s="27"/>
      <c r="CC88" s="27"/>
      <c r="CD88" s="27"/>
      <c r="CE88" s="27"/>
      <c r="CF88" s="79">
        <v>0</v>
      </c>
      <c r="CG88" s="27"/>
      <c r="CH88" s="27"/>
      <c r="CI88" s="27"/>
      <c r="CJ88" s="27"/>
      <c r="CK88" s="27"/>
      <c r="CL88" s="27"/>
      <c r="CM88" s="27"/>
      <c r="CN88" s="27"/>
      <c r="CO88" s="79">
        <v>0</v>
      </c>
      <c r="CP88" s="27"/>
      <c r="CQ88" s="27"/>
      <c r="CR88" s="27"/>
      <c r="CS88" s="27"/>
      <c r="CT88" s="27"/>
      <c r="CU88" s="27"/>
      <c r="CV88" s="27"/>
      <c r="CW88" s="27"/>
      <c r="CX88" s="79">
        <v>0</v>
      </c>
      <c r="CY88" s="75"/>
      <c r="CZ88" s="75"/>
      <c r="DA88" s="75"/>
      <c r="DB88" s="75"/>
      <c r="DC88" s="75"/>
      <c r="DD88" s="75"/>
      <c r="DE88" s="75"/>
      <c r="DF88" s="16"/>
      <c r="DG88" s="79">
        <v>0</v>
      </c>
      <c r="DH88" s="27"/>
      <c r="DI88" s="27"/>
      <c r="DJ88" s="27"/>
      <c r="DK88" s="27"/>
      <c r="DL88" s="27"/>
      <c r="DM88" s="27"/>
      <c r="DN88" s="27"/>
      <c r="DO88" s="27"/>
      <c r="DP88" s="79">
        <v>0</v>
      </c>
      <c r="DQ88" s="80">
        <f t="shared" ca="1" si="28"/>
        <v>0</v>
      </c>
      <c r="DR88" s="80">
        <f t="shared" si="25"/>
        <v>0</v>
      </c>
      <c r="DS88" s="80">
        <f t="shared" si="25"/>
        <v>0</v>
      </c>
      <c r="DT88" s="80">
        <f t="shared" si="25"/>
        <v>0</v>
      </c>
      <c r="DU88" s="80">
        <f t="shared" si="25"/>
        <v>0</v>
      </c>
      <c r="DV88" s="80">
        <f t="shared" si="25"/>
        <v>0</v>
      </c>
      <c r="DW88" s="80">
        <f t="shared" si="25"/>
        <v>0</v>
      </c>
      <c r="DX88" s="80">
        <f t="shared" si="25"/>
        <v>0</v>
      </c>
      <c r="DY88" s="80"/>
    </row>
    <row r="89" spans="1:131" x14ac:dyDescent="0.35">
      <c r="A89" s="3">
        <v>12</v>
      </c>
      <c r="B89" s="4" t="s">
        <v>11</v>
      </c>
      <c r="C89" s="7" t="s">
        <v>46</v>
      </c>
      <c r="D89" s="7"/>
      <c r="E89" s="7"/>
      <c r="F89" s="7"/>
      <c r="G89" s="7"/>
      <c r="H89" s="7"/>
      <c r="I89" s="7"/>
      <c r="J89" s="7"/>
      <c r="K89" s="7"/>
      <c r="L89" s="7"/>
      <c r="M89" s="75"/>
      <c r="N89" s="75"/>
      <c r="O89" s="75"/>
      <c r="P89" s="75"/>
      <c r="Q89" s="75"/>
      <c r="R89" s="75"/>
      <c r="S89" s="75"/>
      <c r="T89" s="75"/>
      <c r="U89" s="76">
        <v>0</v>
      </c>
      <c r="V89" s="15"/>
      <c r="W89" s="15"/>
      <c r="X89" s="15"/>
      <c r="Y89" s="15"/>
      <c r="Z89" s="15"/>
      <c r="AA89" s="15"/>
      <c r="AB89" s="15"/>
      <c r="AC89" s="15"/>
      <c r="AD89" s="77">
        <v>0</v>
      </c>
      <c r="AE89" s="75"/>
      <c r="AF89" s="75"/>
      <c r="AG89" s="75"/>
      <c r="AH89" s="75"/>
      <c r="AI89" s="75"/>
      <c r="AJ89" s="75"/>
      <c r="AK89" s="75"/>
      <c r="AL89" s="16"/>
      <c r="AM89" s="79">
        <f t="shared" si="26"/>
        <v>0</v>
      </c>
      <c r="AN89" s="15"/>
      <c r="AO89" s="15"/>
      <c r="AP89" s="15"/>
      <c r="AQ89" s="15"/>
      <c r="AR89" s="15"/>
      <c r="AS89" s="15"/>
      <c r="AT89" s="15"/>
      <c r="AU89" s="15"/>
      <c r="AV89" s="77">
        <v>0</v>
      </c>
      <c r="AW89" s="75"/>
      <c r="AX89" s="75"/>
      <c r="AY89" s="75"/>
      <c r="AZ89" s="75"/>
      <c r="BA89" s="75"/>
      <c r="BB89" s="75"/>
      <c r="BC89" s="75"/>
      <c r="BD89" s="75"/>
      <c r="BE89" s="79">
        <f t="shared" si="27"/>
        <v>0</v>
      </c>
      <c r="BF89" s="78"/>
      <c r="BG89" s="78"/>
      <c r="BH89" s="78"/>
      <c r="BI89" s="78"/>
      <c r="BJ89" s="78"/>
      <c r="BK89" s="78"/>
      <c r="BL89" s="78"/>
      <c r="BM89" s="78"/>
      <c r="BN89" s="79">
        <v>0</v>
      </c>
      <c r="BO89" s="27"/>
      <c r="BP89" s="27"/>
      <c r="BQ89" s="27"/>
      <c r="BR89" s="27"/>
      <c r="BS89" s="27"/>
      <c r="BT89" s="27"/>
      <c r="BU89" s="27"/>
      <c r="BV89" s="27"/>
      <c r="BW89" s="79">
        <v>0</v>
      </c>
      <c r="BX89" s="27"/>
      <c r="BY89" s="27"/>
      <c r="BZ89" s="27"/>
      <c r="CA89" s="27"/>
      <c r="CB89" s="27"/>
      <c r="CC89" s="27"/>
      <c r="CD89" s="27"/>
      <c r="CE89" s="27"/>
      <c r="CF89" s="79">
        <v>0</v>
      </c>
      <c r="CG89" s="27"/>
      <c r="CH89" s="27"/>
      <c r="CI89" s="27"/>
      <c r="CJ89" s="27"/>
      <c r="CK89" s="27"/>
      <c r="CL89" s="27"/>
      <c r="CM89" s="27"/>
      <c r="CN89" s="27"/>
      <c r="CO89" s="79">
        <v>0</v>
      </c>
      <c r="CP89" s="27"/>
      <c r="CQ89" s="27"/>
      <c r="CR89" s="27"/>
      <c r="CS89" s="27"/>
      <c r="CT89" s="27"/>
      <c r="CU89" s="27"/>
      <c r="CV89" s="27"/>
      <c r="CW89" s="27"/>
      <c r="CX89" s="79">
        <v>0</v>
      </c>
      <c r="CY89" s="75"/>
      <c r="CZ89" s="75"/>
      <c r="DA89" s="75"/>
      <c r="DB89" s="75"/>
      <c r="DC89" s="75"/>
      <c r="DD89" s="75"/>
      <c r="DE89" s="75"/>
      <c r="DF89" s="16"/>
      <c r="DG89" s="79">
        <v>0</v>
      </c>
      <c r="DH89" s="27"/>
      <c r="DI89" s="27"/>
      <c r="DJ89" s="27"/>
      <c r="DK89" s="27"/>
      <c r="DL89" s="27"/>
      <c r="DM89" s="27"/>
      <c r="DN89" s="27"/>
      <c r="DO89" s="27"/>
      <c r="DP89" s="79">
        <v>0</v>
      </c>
      <c r="DQ89" s="80">
        <f t="shared" ca="1" si="28"/>
        <v>0</v>
      </c>
      <c r="DR89" s="80">
        <f t="shared" si="25"/>
        <v>0</v>
      </c>
      <c r="DS89" s="80">
        <f t="shared" si="25"/>
        <v>0</v>
      </c>
      <c r="DT89" s="80">
        <f t="shared" si="25"/>
        <v>0</v>
      </c>
      <c r="DU89" s="80">
        <f t="shared" si="25"/>
        <v>0</v>
      </c>
      <c r="DV89" s="80">
        <f t="shared" si="25"/>
        <v>0</v>
      </c>
      <c r="DW89" s="80">
        <f t="shared" si="25"/>
        <v>0</v>
      </c>
      <c r="DX89" s="80">
        <f t="shared" si="25"/>
        <v>0</v>
      </c>
      <c r="DY89" s="80"/>
    </row>
    <row r="90" spans="1:131" x14ac:dyDescent="0.35">
      <c r="A90" s="3">
        <v>13</v>
      </c>
      <c r="B90" s="4" t="s">
        <v>12</v>
      </c>
      <c r="C90" s="7" t="s">
        <v>47</v>
      </c>
      <c r="D90" s="7"/>
      <c r="E90" s="7"/>
      <c r="F90" s="7"/>
      <c r="G90" s="7"/>
      <c r="H90" s="7"/>
      <c r="I90" s="7"/>
      <c r="J90" s="7"/>
      <c r="K90" s="7"/>
      <c r="L90" s="7"/>
      <c r="M90" s="75"/>
      <c r="N90" s="75"/>
      <c r="O90" s="75"/>
      <c r="P90" s="75"/>
      <c r="Q90" s="75"/>
      <c r="R90" s="75"/>
      <c r="S90" s="75"/>
      <c r="T90" s="75"/>
      <c r="U90" s="76">
        <v>0</v>
      </c>
      <c r="V90" s="15"/>
      <c r="W90" s="15"/>
      <c r="X90" s="15"/>
      <c r="Y90" s="15"/>
      <c r="Z90" s="15"/>
      <c r="AA90" s="15"/>
      <c r="AB90" s="15"/>
      <c r="AC90" s="15"/>
      <c r="AD90" s="77">
        <v>0</v>
      </c>
      <c r="AE90" s="75"/>
      <c r="AF90" s="75"/>
      <c r="AG90" s="75"/>
      <c r="AH90" s="75">
        <v>2</v>
      </c>
      <c r="AI90" s="75"/>
      <c r="AJ90" s="75">
        <v>1</v>
      </c>
      <c r="AK90" s="75"/>
      <c r="AL90" s="16"/>
      <c r="AM90" s="79">
        <f t="shared" si="26"/>
        <v>3</v>
      </c>
      <c r="AN90" s="15"/>
      <c r="AO90" s="15"/>
      <c r="AP90" s="15"/>
      <c r="AQ90" s="15"/>
      <c r="AR90" s="15"/>
      <c r="AS90" s="15"/>
      <c r="AT90" s="15"/>
      <c r="AU90" s="15"/>
      <c r="AV90" s="77">
        <v>0</v>
      </c>
      <c r="AW90" s="75"/>
      <c r="AX90" s="75"/>
      <c r="AY90" s="75"/>
      <c r="AZ90" s="75">
        <v>1</v>
      </c>
      <c r="BA90" s="75"/>
      <c r="BB90" s="75"/>
      <c r="BC90" s="75"/>
      <c r="BD90" s="75"/>
      <c r="BE90" s="79">
        <f>SUM(AW90:BD90)</f>
        <v>1</v>
      </c>
      <c r="BF90" s="78"/>
      <c r="BG90" s="78"/>
      <c r="BH90" s="78"/>
      <c r="BI90" s="78"/>
      <c r="BJ90" s="78"/>
      <c r="BK90" s="78"/>
      <c r="BL90" s="78"/>
      <c r="BM90" s="78"/>
      <c r="BN90" s="79">
        <v>0</v>
      </c>
      <c r="BO90" s="27"/>
      <c r="BP90" s="27"/>
      <c r="BQ90" s="27"/>
      <c r="BR90" s="27"/>
      <c r="BS90" s="27"/>
      <c r="BT90" s="27"/>
      <c r="BU90" s="27"/>
      <c r="BV90" s="27"/>
      <c r="BW90" s="79">
        <v>0</v>
      </c>
      <c r="BX90" s="27"/>
      <c r="BY90" s="27"/>
      <c r="BZ90" s="27"/>
      <c r="CA90" s="27">
        <v>1</v>
      </c>
      <c r="CB90" s="27"/>
      <c r="CC90" s="27"/>
      <c r="CD90" s="27"/>
      <c r="CE90" s="27"/>
      <c r="CF90" s="79">
        <v>1</v>
      </c>
      <c r="CG90" s="27"/>
      <c r="CH90" s="27"/>
      <c r="CI90" s="27"/>
      <c r="CJ90" s="27"/>
      <c r="CK90" s="27"/>
      <c r="CL90" s="27"/>
      <c r="CM90" s="27"/>
      <c r="CN90" s="27"/>
      <c r="CO90" s="79">
        <v>0</v>
      </c>
      <c r="CP90" s="27"/>
      <c r="CQ90" s="27"/>
      <c r="CR90" s="27"/>
      <c r="CS90" s="27"/>
      <c r="CT90" s="27"/>
      <c r="CU90" s="27"/>
      <c r="CV90" s="27"/>
      <c r="CW90" s="27"/>
      <c r="CX90" s="79">
        <v>0</v>
      </c>
      <c r="CY90" s="75"/>
      <c r="CZ90" s="75"/>
      <c r="DA90" s="75"/>
      <c r="DB90" s="75"/>
      <c r="DC90" s="75"/>
      <c r="DD90" s="75"/>
      <c r="DE90" s="75"/>
      <c r="DF90" s="16"/>
      <c r="DG90" s="79">
        <v>0</v>
      </c>
      <c r="DH90" s="27"/>
      <c r="DI90" s="27"/>
      <c r="DJ90" s="27"/>
      <c r="DK90" s="27"/>
      <c r="DL90" s="27"/>
      <c r="DM90" s="27"/>
      <c r="DN90" s="27"/>
      <c r="DO90" s="27"/>
      <c r="DP90" s="79">
        <v>0</v>
      </c>
      <c r="DQ90" s="80">
        <f t="shared" ca="1" si="28"/>
        <v>0</v>
      </c>
      <c r="DR90" s="80">
        <f t="shared" si="25"/>
        <v>0</v>
      </c>
      <c r="DS90" s="80">
        <f t="shared" si="25"/>
        <v>0</v>
      </c>
      <c r="DT90" s="80">
        <f t="shared" si="25"/>
        <v>4</v>
      </c>
      <c r="DU90" s="80">
        <f t="shared" si="25"/>
        <v>0</v>
      </c>
      <c r="DV90" s="80">
        <f t="shared" si="25"/>
        <v>1</v>
      </c>
      <c r="DW90" s="80">
        <f t="shared" si="25"/>
        <v>0</v>
      </c>
      <c r="DX90" s="80">
        <f t="shared" si="25"/>
        <v>0</v>
      </c>
      <c r="DY90" s="80">
        <v>5</v>
      </c>
      <c r="DZ90" s="13"/>
      <c r="EA90" s="13"/>
    </row>
    <row r="91" spans="1:131" x14ac:dyDescent="0.35">
      <c r="A91" s="3">
        <v>14</v>
      </c>
      <c r="B91" s="4" t="s">
        <v>13</v>
      </c>
      <c r="C91" s="7" t="s">
        <v>48</v>
      </c>
      <c r="D91" s="7"/>
      <c r="E91" s="7"/>
      <c r="F91" s="7"/>
      <c r="G91" s="7"/>
      <c r="H91" s="7"/>
      <c r="I91" s="7"/>
      <c r="J91" s="7"/>
      <c r="K91" s="7"/>
      <c r="L91" s="7"/>
      <c r="M91" s="75"/>
      <c r="N91" s="75"/>
      <c r="O91" s="75"/>
      <c r="P91" s="75"/>
      <c r="Q91" s="75"/>
      <c r="R91" s="75"/>
      <c r="S91" s="75"/>
      <c r="T91" s="75"/>
      <c r="U91" s="76">
        <v>0</v>
      </c>
      <c r="V91" s="15"/>
      <c r="W91" s="15"/>
      <c r="X91" s="15"/>
      <c r="Y91" s="15"/>
      <c r="Z91" s="15"/>
      <c r="AA91" s="15"/>
      <c r="AB91" s="15"/>
      <c r="AC91" s="15"/>
      <c r="AD91" s="77">
        <v>0</v>
      </c>
      <c r="AE91" s="75"/>
      <c r="AF91" s="75"/>
      <c r="AG91" s="75"/>
      <c r="AH91" s="75"/>
      <c r="AI91" s="75"/>
      <c r="AJ91" s="75"/>
      <c r="AK91" s="75"/>
      <c r="AL91" s="16"/>
      <c r="AM91" s="79">
        <f t="shared" si="26"/>
        <v>0</v>
      </c>
      <c r="AN91" s="15"/>
      <c r="AO91" s="15"/>
      <c r="AP91" s="15"/>
      <c r="AQ91" s="15"/>
      <c r="AR91" s="15"/>
      <c r="AS91" s="15"/>
      <c r="AT91" s="15"/>
      <c r="AU91" s="15"/>
      <c r="AV91" s="77">
        <v>0</v>
      </c>
      <c r="AW91" s="75"/>
      <c r="AX91" s="75"/>
      <c r="AY91" s="75"/>
      <c r="AZ91" s="75"/>
      <c r="BA91" s="75"/>
      <c r="BB91" s="75"/>
      <c r="BC91" s="75"/>
      <c r="BD91" s="75"/>
      <c r="BE91" s="79">
        <f t="shared" si="27"/>
        <v>0</v>
      </c>
      <c r="BF91" s="78"/>
      <c r="BG91" s="78">
        <v>1</v>
      </c>
      <c r="BH91" s="78"/>
      <c r="BI91" s="78">
        <v>1</v>
      </c>
      <c r="BJ91" s="78"/>
      <c r="BK91" s="78"/>
      <c r="BL91" s="78"/>
      <c r="BM91" s="78"/>
      <c r="BN91" s="79">
        <v>2</v>
      </c>
      <c r="BO91" s="27"/>
      <c r="BP91" s="27"/>
      <c r="BQ91" s="27"/>
      <c r="BR91" s="27"/>
      <c r="BS91" s="27"/>
      <c r="BT91" s="27">
        <v>1</v>
      </c>
      <c r="BU91" s="27"/>
      <c r="BV91" s="27"/>
      <c r="BW91" s="79">
        <v>1</v>
      </c>
      <c r="BX91" s="27"/>
      <c r="BY91" s="27"/>
      <c r="BZ91" s="27"/>
      <c r="CA91" s="27"/>
      <c r="CB91" s="27"/>
      <c r="CC91" s="27"/>
      <c r="CD91" s="27"/>
      <c r="CE91" s="27"/>
      <c r="CF91" s="79">
        <v>0</v>
      </c>
      <c r="CG91" s="27"/>
      <c r="CH91" s="27"/>
      <c r="CI91" s="27"/>
      <c r="CJ91" s="27"/>
      <c r="CK91" s="27"/>
      <c r="CL91" s="27"/>
      <c r="CM91" s="27"/>
      <c r="CN91" s="27"/>
      <c r="CO91" s="79">
        <v>0</v>
      </c>
      <c r="CP91" s="27"/>
      <c r="CQ91" s="27"/>
      <c r="CR91" s="27"/>
      <c r="CS91" s="27">
        <v>1</v>
      </c>
      <c r="CT91" s="27"/>
      <c r="CU91" s="27"/>
      <c r="CV91" s="27"/>
      <c r="CW91" s="27"/>
      <c r="CX91" s="79">
        <v>1</v>
      </c>
      <c r="CY91" s="75"/>
      <c r="CZ91" s="75"/>
      <c r="DA91" s="75"/>
      <c r="DB91" s="75"/>
      <c r="DC91" s="75"/>
      <c r="DD91" s="75"/>
      <c r="DE91" s="75"/>
      <c r="DF91" s="16"/>
      <c r="DG91" s="79">
        <v>0</v>
      </c>
      <c r="DH91" s="27"/>
      <c r="DI91" s="27"/>
      <c r="DJ91" s="27"/>
      <c r="DK91" s="27"/>
      <c r="DL91" s="27"/>
      <c r="DM91" s="27"/>
      <c r="DN91" s="27"/>
      <c r="DO91" s="27"/>
      <c r="DP91" s="79">
        <v>0</v>
      </c>
      <c r="DQ91" s="80">
        <f t="shared" ca="1" si="28"/>
        <v>0</v>
      </c>
      <c r="DR91" s="80">
        <f t="shared" si="25"/>
        <v>1</v>
      </c>
      <c r="DS91" s="80">
        <f t="shared" si="25"/>
        <v>0</v>
      </c>
      <c r="DT91" s="80">
        <f t="shared" si="25"/>
        <v>2</v>
      </c>
      <c r="DU91" s="80">
        <f t="shared" si="25"/>
        <v>0</v>
      </c>
      <c r="DV91" s="80">
        <f t="shared" si="25"/>
        <v>1</v>
      </c>
      <c r="DW91" s="80">
        <f t="shared" si="25"/>
        <v>0</v>
      </c>
      <c r="DX91" s="80">
        <f t="shared" si="25"/>
        <v>0</v>
      </c>
      <c r="DY91" s="80">
        <v>4</v>
      </c>
      <c r="DZ91" s="13"/>
      <c r="EA91" s="13"/>
    </row>
    <row r="92" spans="1:131" x14ac:dyDescent="0.35">
      <c r="A92" s="3">
        <v>15</v>
      </c>
      <c r="B92" s="4" t="s">
        <v>14</v>
      </c>
      <c r="C92" s="5" t="s">
        <v>49</v>
      </c>
      <c r="D92" s="5"/>
      <c r="E92" s="5"/>
      <c r="F92" s="5"/>
      <c r="G92" s="5"/>
      <c r="H92" s="5"/>
      <c r="I92" s="5"/>
      <c r="J92" s="5"/>
      <c r="K92" s="5"/>
      <c r="L92" s="5"/>
      <c r="M92" s="75"/>
      <c r="N92" s="75"/>
      <c r="O92" s="75"/>
      <c r="P92" s="75"/>
      <c r="Q92" s="75"/>
      <c r="R92" s="75"/>
      <c r="S92" s="75"/>
      <c r="T92" s="75"/>
      <c r="U92" s="76">
        <v>0</v>
      </c>
      <c r="V92" s="15"/>
      <c r="W92" s="15"/>
      <c r="X92" s="15"/>
      <c r="Y92" s="15"/>
      <c r="Z92" s="15"/>
      <c r="AA92" s="15"/>
      <c r="AB92" s="15"/>
      <c r="AC92" s="15"/>
      <c r="AD92" s="77">
        <v>0</v>
      </c>
      <c r="AE92" s="75"/>
      <c r="AF92" s="75"/>
      <c r="AG92" s="75"/>
      <c r="AH92" s="75"/>
      <c r="AI92" s="75"/>
      <c r="AJ92" s="75"/>
      <c r="AK92" s="75"/>
      <c r="AL92" s="16"/>
      <c r="AM92" s="79">
        <f t="shared" si="26"/>
        <v>0</v>
      </c>
      <c r="AN92" s="15"/>
      <c r="AO92" s="15"/>
      <c r="AP92" s="15"/>
      <c r="AQ92" s="15"/>
      <c r="AR92" s="15"/>
      <c r="AS92" s="15"/>
      <c r="AT92" s="15"/>
      <c r="AU92" s="15"/>
      <c r="AV92" s="77">
        <v>0</v>
      </c>
      <c r="AW92" s="75"/>
      <c r="AX92" s="75"/>
      <c r="AY92" s="75"/>
      <c r="AZ92" s="75"/>
      <c r="BA92" s="75"/>
      <c r="BB92" s="75"/>
      <c r="BC92" s="75"/>
      <c r="BD92" s="75"/>
      <c r="BE92" s="79">
        <f t="shared" si="27"/>
        <v>0</v>
      </c>
      <c r="BF92" s="78"/>
      <c r="BG92" s="78"/>
      <c r="BH92" s="78"/>
      <c r="BI92" s="78"/>
      <c r="BJ92" s="78"/>
      <c r="BK92" s="78"/>
      <c r="BL92" s="78"/>
      <c r="BM92" s="78"/>
      <c r="BN92" s="79">
        <v>0</v>
      </c>
      <c r="BO92" s="27"/>
      <c r="BP92" s="27"/>
      <c r="BQ92" s="27"/>
      <c r="BR92" s="27"/>
      <c r="BS92" s="27"/>
      <c r="BT92" s="27"/>
      <c r="BU92" s="27"/>
      <c r="BV92" s="27"/>
      <c r="BW92" s="79">
        <v>0</v>
      </c>
      <c r="BX92" s="27"/>
      <c r="BY92" s="27"/>
      <c r="BZ92" s="27"/>
      <c r="CA92" s="27"/>
      <c r="CB92" s="27"/>
      <c r="CC92" s="27"/>
      <c r="CD92" s="27"/>
      <c r="CE92" s="27"/>
      <c r="CF92" s="79">
        <v>0</v>
      </c>
      <c r="CG92" s="27"/>
      <c r="CH92" s="27"/>
      <c r="CI92" s="27"/>
      <c r="CJ92" s="27"/>
      <c r="CK92" s="27"/>
      <c r="CL92" s="27"/>
      <c r="CM92" s="27"/>
      <c r="CN92" s="27"/>
      <c r="CO92" s="79">
        <v>0</v>
      </c>
      <c r="CP92" s="27"/>
      <c r="CQ92" s="27"/>
      <c r="CR92" s="27"/>
      <c r="CS92" s="27"/>
      <c r="CT92" s="27"/>
      <c r="CU92" s="27"/>
      <c r="CV92" s="27"/>
      <c r="CW92" s="27"/>
      <c r="CX92" s="79">
        <v>0</v>
      </c>
      <c r="CY92" s="75"/>
      <c r="CZ92" s="75"/>
      <c r="DA92" s="75"/>
      <c r="DB92" s="75"/>
      <c r="DC92" s="75"/>
      <c r="DD92" s="75"/>
      <c r="DE92" s="75"/>
      <c r="DF92" s="16"/>
      <c r="DG92" s="79">
        <v>0</v>
      </c>
      <c r="DH92" s="27"/>
      <c r="DI92" s="27"/>
      <c r="DJ92" s="27"/>
      <c r="DK92" s="27"/>
      <c r="DL92" s="27"/>
      <c r="DM92" s="27"/>
      <c r="DN92" s="27"/>
      <c r="DO92" s="27"/>
      <c r="DP92" s="79">
        <v>0</v>
      </c>
      <c r="DQ92" s="80">
        <f t="shared" ca="1" si="28"/>
        <v>0</v>
      </c>
      <c r="DR92" s="80">
        <f t="shared" si="25"/>
        <v>0</v>
      </c>
      <c r="DS92" s="80">
        <f t="shared" si="25"/>
        <v>0</v>
      </c>
      <c r="DT92" s="80">
        <f t="shared" si="25"/>
        <v>0</v>
      </c>
      <c r="DU92" s="80">
        <f t="shared" si="25"/>
        <v>0</v>
      </c>
      <c r="DV92" s="80">
        <f t="shared" si="25"/>
        <v>0</v>
      </c>
      <c r="DW92" s="80">
        <f t="shared" si="25"/>
        <v>0</v>
      </c>
      <c r="DX92" s="80">
        <f t="shared" si="25"/>
        <v>0</v>
      </c>
      <c r="DY92" s="80"/>
      <c r="DZ92" s="13"/>
      <c r="EA92" s="13"/>
    </row>
    <row r="93" spans="1:131" x14ac:dyDescent="0.35">
      <c r="A93" s="3">
        <v>16</v>
      </c>
      <c r="B93" s="4" t="s">
        <v>15</v>
      </c>
      <c r="C93" s="7" t="s">
        <v>50</v>
      </c>
      <c r="D93" s="7"/>
      <c r="E93" s="7"/>
      <c r="F93" s="7"/>
      <c r="G93" s="7"/>
      <c r="H93" s="7"/>
      <c r="I93" s="7"/>
      <c r="J93" s="7"/>
      <c r="K93" s="7"/>
      <c r="L93" s="7"/>
      <c r="M93" s="75"/>
      <c r="N93" s="75"/>
      <c r="O93" s="75"/>
      <c r="P93" s="75"/>
      <c r="Q93" s="75"/>
      <c r="R93" s="75"/>
      <c r="S93" s="75"/>
      <c r="T93" s="75"/>
      <c r="U93" s="76">
        <v>0</v>
      </c>
      <c r="V93" s="15"/>
      <c r="W93" s="15">
        <v>1</v>
      </c>
      <c r="X93" s="15"/>
      <c r="Y93" s="15"/>
      <c r="Z93" s="15"/>
      <c r="AA93" s="15"/>
      <c r="AB93" s="15"/>
      <c r="AC93" s="15"/>
      <c r="AD93" s="77">
        <v>1</v>
      </c>
      <c r="AE93" s="75"/>
      <c r="AF93" s="75"/>
      <c r="AG93" s="75"/>
      <c r="AH93" s="75"/>
      <c r="AI93" s="75"/>
      <c r="AJ93" s="75"/>
      <c r="AK93" s="75"/>
      <c r="AL93" s="16"/>
      <c r="AM93" s="79">
        <f>SUM(AE93:AL93)</f>
        <v>0</v>
      </c>
      <c r="AN93" s="15"/>
      <c r="AO93" s="15"/>
      <c r="AP93" s="15"/>
      <c r="AQ93" s="15"/>
      <c r="AR93" s="15"/>
      <c r="AS93" s="15"/>
      <c r="AT93" s="15"/>
      <c r="AU93" s="15"/>
      <c r="AV93" s="77">
        <v>0</v>
      </c>
      <c r="AW93" s="75"/>
      <c r="AX93" s="75"/>
      <c r="AY93" s="75"/>
      <c r="AZ93" s="75">
        <v>1</v>
      </c>
      <c r="BA93" s="75"/>
      <c r="BB93" s="75"/>
      <c r="BC93" s="75"/>
      <c r="BD93" s="75"/>
      <c r="BE93" s="79">
        <f>SUM(AW93:BD93)</f>
        <v>1</v>
      </c>
      <c r="BF93" s="78"/>
      <c r="BG93" s="78"/>
      <c r="BH93" s="78"/>
      <c r="BI93" s="78">
        <v>1</v>
      </c>
      <c r="BJ93" s="78"/>
      <c r="BK93" s="78"/>
      <c r="BL93" s="78"/>
      <c r="BM93" s="78"/>
      <c r="BN93" s="79">
        <v>1</v>
      </c>
      <c r="BO93" s="27"/>
      <c r="BP93" s="27"/>
      <c r="BQ93" s="27"/>
      <c r="BR93" s="27"/>
      <c r="BS93" s="27"/>
      <c r="BT93" s="27"/>
      <c r="BU93" s="27"/>
      <c r="BV93" s="27"/>
      <c r="BW93" s="79">
        <v>0</v>
      </c>
      <c r="BX93" s="27"/>
      <c r="BY93" s="27"/>
      <c r="BZ93" s="27"/>
      <c r="CA93" s="27"/>
      <c r="CB93" s="27"/>
      <c r="CC93" s="27"/>
      <c r="CD93" s="27"/>
      <c r="CE93" s="27"/>
      <c r="CF93" s="79">
        <v>0</v>
      </c>
      <c r="CG93" s="27"/>
      <c r="CH93" s="27"/>
      <c r="CI93" s="27"/>
      <c r="CJ93" s="27"/>
      <c r="CK93" s="27"/>
      <c r="CL93" s="27"/>
      <c r="CM93" s="27"/>
      <c r="CN93" s="27"/>
      <c r="CO93" s="79">
        <v>0</v>
      </c>
      <c r="CP93" s="27"/>
      <c r="CQ93" s="27"/>
      <c r="CR93" s="27"/>
      <c r="CS93" s="27">
        <v>1</v>
      </c>
      <c r="CT93" s="27"/>
      <c r="CU93" s="27"/>
      <c r="CV93" s="27"/>
      <c r="CW93" s="27"/>
      <c r="CX93" s="79">
        <v>1</v>
      </c>
      <c r="CY93" s="75"/>
      <c r="CZ93" s="75"/>
      <c r="DA93" s="75"/>
      <c r="DB93" s="75"/>
      <c r="DC93" s="75"/>
      <c r="DD93" s="75"/>
      <c r="DE93" s="75"/>
      <c r="DF93" s="16"/>
      <c r="DG93" s="79">
        <v>0</v>
      </c>
      <c r="DH93" s="27"/>
      <c r="DI93" s="27"/>
      <c r="DJ93" s="27"/>
      <c r="DK93" s="27"/>
      <c r="DL93" s="27"/>
      <c r="DM93" s="27"/>
      <c r="DN93" s="27"/>
      <c r="DO93" s="27"/>
      <c r="DP93" s="79">
        <v>0</v>
      </c>
      <c r="DQ93" s="80">
        <f t="shared" ca="1" si="28"/>
        <v>0</v>
      </c>
      <c r="DR93" s="80">
        <f t="shared" si="25"/>
        <v>1</v>
      </c>
      <c r="DS93" s="80">
        <f t="shared" si="25"/>
        <v>0</v>
      </c>
      <c r="DT93" s="80">
        <f t="shared" si="25"/>
        <v>3</v>
      </c>
      <c r="DU93" s="80">
        <f t="shared" si="25"/>
        <v>0</v>
      </c>
      <c r="DV93" s="80">
        <f t="shared" si="25"/>
        <v>0</v>
      </c>
      <c r="DW93" s="80">
        <f t="shared" si="25"/>
        <v>0</v>
      </c>
      <c r="DX93" s="80">
        <f t="shared" si="25"/>
        <v>0</v>
      </c>
      <c r="DY93" s="80">
        <v>4</v>
      </c>
      <c r="DZ93" s="13"/>
      <c r="EA93" s="13"/>
    </row>
    <row r="94" spans="1:131" x14ac:dyDescent="0.35">
      <c r="A94" s="3">
        <v>17</v>
      </c>
      <c r="B94" s="4" t="s">
        <v>16</v>
      </c>
      <c r="C94" s="7" t="s">
        <v>51</v>
      </c>
      <c r="D94" s="7"/>
      <c r="E94" s="7"/>
      <c r="F94" s="7"/>
      <c r="G94" s="7"/>
      <c r="H94" s="7"/>
      <c r="I94" s="7"/>
      <c r="J94" s="7"/>
      <c r="K94" s="7"/>
      <c r="L94" s="7"/>
      <c r="M94" s="75"/>
      <c r="N94" s="75"/>
      <c r="O94" s="75"/>
      <c r="P94" s="75"/>
      <c r="Q94" s="75"/>
      <c r="R94" s="75"/>
      <c r="S94" s="75"/>
      <c r="T94" s="75"/>
      <c r="U94" s="76">
        <v>0</v>
      </c>
      <c r="V94" s="15"/>
      <c r="W94" s="15"/>
      <c r="X94" s="15"/>
      <c r="Y94" s="15"/>
      <c r="Z94" s="15"/>
      <c r="AA94" s="15"/>
      <c r="AB94" s="15"/>
      <c r="AC94" s="15"/>
      <c r="AD94" s="77">
        <v>0</v>
      </c>
      <c r="AE94" s="75"/>
      <c r="AF94" s="75"/>
      <c r="AG94" s="75"/>
      <c r="AH94" s="75"/>
      <c r="AI94" s="75"/>
      <c r="AJ94" s="75"/>
      <c r="AK94" s="75"/>
      <c r="AL94" s="16"/>
      <c r="AM94" s="79">
        <f t="shared" si="26"/>
        <v>0</v>
      </c>
      <c r="AN94" s="15"/>
      <c r="AO94" s="15"/>
      <c r="AP94" s="15"/>
      <c r="AQ94" s="15"/>
      <c r="AR94" s="15"/>
      <c r="AS94" s="15"/>
      <c r="AT94" s="15"/>
      <c r="AU94" s="15"/>
      <c r="AV94" s="77">
        <v>0</v>
      </c>
      <c r="AW94" s="75"/>
      <c r="AX94" s="75"/>
      <c r="AY94" s="75"/>
      <c r="AZ94" s="75"/>
      <c r="BA94" s="75"/>
      <c r="BB94" s="75"/>
      <c r="BC94" s="75"/>
      <c r="BD94" s="75"/>
      <c r="BE94" s="79">
        <f t="shared" si="27"/>
        <v>0</v>
      </c>
      <c r="BF94" s="78"/>
      <c r="BG94" s="78"/>
      <c r="BH94" s="78"/>
      <c r="BI94" s="78"/>
      <c r="BJ94" s="78"/>
      <c r="BK94" s="78"/>
      <c r="BL94" s="78"/>
      <c r="BM94" s="78"/>
      <c r="BN94" s="79">
        <v>0</v>
      </c>
      <c r="BO94" s="27"/>
      <c r="BP94" s="27"/>
      <c r="BQ94" s="27"/>
      <c r="BR94" s="27"/>
      <c r="BS94" s="27"/>
      <c r="BT94" s="27"/>
      <c r="BU94" s="27"/>
      <c r="BV94" s="27"/>
      <c r="BW94" s="79">
        <v>0</v>
      </c>
      <c r="BX94" s="27"/>
      <c r="BY94" s="27"/>
      <c r="BZ94" s="27"/>
      <c r="CA94" s="27"/>
      <c r="CB94" s="27"/>
      <c r="CC94" s="27"/>
      <c r="CD94" s="27"/>
      <c r="CE94" s="27"/>
      <c r="CF94" s="79">
        <v>0</v>
      </c>
      <c r="CG94" s="27"/>
      <c r="CH94" s="27"/>
      <c r="CI94" s="27"/>
      <c r="CJ94" s="27"/>
      <c r="CK94" s="27"/>
      <c r="CL94" s="27"/>
      <c r="CM94" s="27"/>
      <c r="CN94" s="27"/>
      <c r="CO94" s="79">
        <v>0</v>
      </c>
      <c r="CP94" s="27"/>
      <c r="CQ94" s="27"/>
      <c r="CR94" s="27"/>
      <c r="CS94" s="27"/>
      <c r="CT94" s="27"/>
      <c r="CU94" s="27"/>
      <c r="CV94" s="27"/>
      <c r="CW94" s="27"/>
      <c r="CX94" s="79">
        <v>0</v>
      </c>
      <c r="CY94" s="75"/>
      <c r="CZ94" s="75">
        <v>1</v>
      </c>
      <c r="DA94" s="75"/>
      <c r="DB94" s="75"/>
      <c r="DC94" s="75"/>
      <c r="DD94" s="75"/>
      <c r="DE94" s="75"/>
      <c r="DF94" s="16"/>
      <c r="DG94" s="79">
        <v>1</v>
      </c>
      <c r="DH94" s="27"/>
      <c r="DI94" s="27"/>
      <c r="DJ94" s="27"/>
      <c r="DK94" s="27"/>
      <c r="DL94" s="27"/>
      <c r="DM94" s="27"/>
      <c r="DN94" s="27"/>
      <c r="DO94" s="27"/>
      <c r="DP94" s="79">
        <v>0</v>
      </c>
      <c r="DQ94" s="80">
        <f t="shared" ca="1" si="28"/>
        <v>0</v>
      </c>
      <c r="DR94" s="80">
        <f t="shared" ref="DR94:DX107" si="29">N94+W94+AF94+AO94+AX94+BG94+BP94+BY94+CH94+CQ94+CZ94+DI94</f>
        <v>1</v>
      </c>
      <c r="DS94" s="80">
        <f t="shared" si="29"/>
        <v>0</v>
      </c>
      <c r="DT94" s="80">
        <f t="shared" si="29"/>
        <v>0</v>
      </c>
      <c r="DU94" s="80">
        <f t="shared" si="29"/>
        <v>0</v>
      </c>
      <c r="DV94" s="80">
        <f t="shared" si="29"/>
        <v>0</v>
      </c>
      <c r="DW94" s="80">
        <f t="shared" si="29"/>
        <v>0</v>
      </c>
      <c r="DX94" s="80">
        <f t="shared" si="29"/>
        <v>0</v>
      </c>
      <c r="DY94" s="80">
        <v>1</v>
      </c>
      <c r="DZ94" s="13"/>
      <c r="EA94" s="13"/>
    </row>
    <row r="95" spans="1:131" x14ac:dyDescent="0.35">
      <c r="A95" s="3">
        <v>18</v>
      </c>
      <c r="B95" s="4" t="s">
        <v>17</v>
      </c>
      <c r="C95" s="7" t="s">
        <v>52</v>
      </c>
      <c r="D95" s="7"/>
      <c r="E95" s="7"/>
      <c r="F95" s="7"/>
      <c r="G95" s="7"/>
      <c r="H95" s="7"/>
      <c r="I95" s="7"/>
      <c r="J95" s="7"/>
      <c r="K95" s="7"/>
      <c r="L95" s="7"/>
      <c r="M95" s="75"/>
      <c r="N95" s="75"/>
      <c r="O95" s="75"/>
      <c r="P95" s="75">
        <v>1</v>
      </c>
      <c r="Q95" s="75"/>
      <c r="R95" s="75"/>
      <c r="S95" s="75"/>
      <c r="T95" s="75"/>
      <c r="U95" s="76">
        <v>1</v>
      </c>
      <c r="V95" s="15"/>
      <c r="W95" s="15"/>
      <c r="X95" s="15"/>
      <c r="Y95" s="15"/>
      <c r="Z95" s="15"/>
      <c r="AA95" s="15"/>
      <c r="AB95" s="15"/>
      <c r="AC95" s="15"/>
      <c r="AD95" s="77">
        <v>0</v>
      </c>
      <c r="AE95" s="75"/>
      <c r="AF95" s="75"/>
      <c r="AG95" s="75"/>
      <c r="AH95" s="75"/>
      <c r="AI95" s="75"/>
      <c r="AJ95" s="75"/>
      <c r="AK95" s="75"/>
      <c r="AL95" s="16"/>
      <c r="AM95" s="79">
        <f t="shared" si="26"/>
        <v>0</v>
      </c>
      <c r="AN95" s="15"/>
      <c r="AO95" s="15"/>
      <c r="AP95" s="15"/>
      <c r="AQ95" s="15"/>
      <c r="AR95" s="15"/>
      <c r="AS95" s="15"/>
      <c r="AT95" s="15"/>
      <c r="AU95" s="15"/>
      <c r="AV95" s="77">
        <v>0</v>
      </c>
      <c r="AW95" s="75"/>
      <c r="AX95" s="75"/>
      <c r="AY95" s="75"/>
      <c r="AZ95" s="75"/>
      <c r="BA95" s="75"/>
      <c r="BB95" s="75"/>
      <c r="BC95" s="75"/>
      <c r="BD95" s="75"/>
      <c r="BE95" s="79">
        <f t="shared" si="27"/>
        <v>0</v>
      </c>
      <c r="BF95" s="78"/>
      <c r="BG95" s="78"/>
      <c r="BH95" s="78"/>
      <c r="BI95" s="78"/>
      <c r="BJ95" s="78"/>
      <c r="BK95" s="78"/>
      <c r="BL95" s="78"/>
      <c r="BM95" s="78"/>
      <c r="BN95" s="79">
        <v>0</v>
      </c>
      <c r="BO95" s="27"/>
      <c r="BP95" s="27"/>
      <c r="BQ95" s="27"/>
      <c r="BR95" s="27"/>
      <c r="BS95" s="27"/>
      <c r="BT95" s="27"/>
      <c r="BU95" s="27"/>
      <c r="BV95" s="27"/>
      <c r="BW95" s="79">
        <v>0</v>
      </c>
      <c r="BX95" s="27"/>
      <c r="BY95" s="27"/>
      <c r="BZ95" s="27"/>
      <c r="CA95" s="27"/>
      <c r="CB95" s="27"/>
      <c r="CC95" s="27"/>
      <c r="CD95" s="27"/>
      <c r="CE95" s="27"/>
      <c r="CF95" s="79">
        <v>0</v>
      </c>
      <c r="CG95" s="27"/>
      <c r="CH95" s="27"/>
      <c r="CI95" s="27"/>
      <c r="CJ95" s="27"/>
      <c r="CK95" s="27"/>
      <c r="CL95" s="27"/>
      <c r="CM95" s="27"/>
      <c r="CN95" s="27"/>
      <c r="CO95" s="79">
        <v>0</v>
      </c>
      <c r="CP95" s="27"/>
      <c r="CQ95" s="27"/>
      <c r="CR95" s="27"/>
      <c r="CS95" s="27"/>
      <c r="CT95" s="27"/>
      <c r="CU95" s="27"/>
      <c r="CV95" s="27"/>
      <c r="CW95" s="27"/>
      <c r="CX95" s="79">
        <v>0</v>
      </c>
      <c r="CY95" s="75"/>
      <c r="CZ95" s="75"/>
      <c r="DA95" s="75"/>
      <c r="DB95" s="75"/>
      <c r="DC95" s="75"/>
      <c r="DD95" s="75"/>
      <c r="DE95" s="75"/>
      <c r="DF95" s="16"/>
      <c r="DG95" s="79">
        <v>0</v>
      </c>
      <c r="DH95" s="27"/>
      <c r="DI95" s="27"/>
      <c r="DJ95" s="27"/>
      <c r="DK95" s="27"/>
      <c r="DL95" s="27"/>
      <c r="DM95" s="27"/>
      <c r="DN95" s="27"/>
      <c r="DO95" s="27"/>
      <c r="DP95" s="79">
        <v>0</v>
      </c>
      <c r="DQ95" s="80">
        <f t="shared" ca="1" si="28"/>
        <v>0</v>
      </c>
      <c r="DR95" s="80">
        <f t="shared" si="29"/>
        <v>0</v>
      </c>
      <c r="DS95" s="80">
        <f t="shared" si="29"/>
        <v>0</v>
      </c>
      <c r="DT95" s="80">
        <f t="shared" si="29"/>
        <v>1</v>
      </c>
      <c r="DU95" s="80">
        <f t="shared" si="29"/>
        <v>0</v>
      </c>
      <c r="DV95" s="80">
        <f t="shared" si="29"/>
        <v>0</v>
      </c>
      <c r="DW95" s="80">
        <f t="shared" si="29"/>
        <v>0</v>
      </c>
      <c r="DX95" s="80">
        <f t="shared" si="29"/>
        <v>0</v>
      </c>
      <c r="DY95" s="80">
        <v>1</v>
      </c>
      <c r="DZ95" s="13"/>
      <c r="EA95" s="13"/>
    </row>
    <row r="96" spans="1:131" x14ac:dyDescent="0.35">
      <c r="A96" s="3">
        <v>19</v>
      </c>
      <c r="B96" s="4" t="s">
        <v>18</v>
      </c>
      <c r="C96" s="5" t="s">
        <v>53</v>
      </c>
      <c r="D96" s="5"/>
      <c r="E96" s="5"/>
      <c r="F96" s="5"/>
      <c r="G96" s="5"/>
      <c r="H96" s="5"/>
      <c r="I96" s="5"/>
      <c r="J96" s="5"/>
      <c r="K96" s="5"/>
      <c r="L96" s="5"/>
      <c r="M96" s="75"/>
      <c r="N96" s="75"/>
      <c r="O96" s="75"/>
      <c r="P96" s="75"/>
      <c r="Q96" s="75"/>
      <c r="R96" s="75"/>
      <c r="S96" s="75"/>
      <c r="T96" s="75"/>
      <c r="U96" s="76">
        <v>0</v>
      </c>
      <c r="V96" s="15"/>
      <c r="W96" s="15"/>
      <c r="X96" s="15"/>
      <c r="Y96" s="15"/>
      <c r="Z96" s="15"/>
      <c r="AA96" s="15"/>
      <c r="AB96" s="15"/>
      <c r="AC96" s="15"/>
      <c r="AD96" s="77">
        <v>0</v>
      </c>
      <c r="AE96" s="75"/>
      <c r="AF96" s="75"/>
      <c r="AG96" s="75"/>
      <c r="AH96" s="75"/>
      <c r="AI96" s="75"/>
      <c r="AJ96" s="75"/>
      <c r="AK96" s="75"/>
      <c r="AL96" s="16"/>
      <c r="AM96" s="79">
        <f t="shared" si="26"/>
        <v>0</v>
      </c>
      <c r="AN96" s="15"/>
      <c r="AO96" s="15"/>
      <c r="AP96" s="15"/>
      <c r="AQ96" s="15"/>
      <c r="AR96" s="15"/>
      <c r="AS96" s="15"/>
      <c r="AT96" s="15"/>
      <c r="AU96" s="15"/>
      <c r="AV96" s="77">
        <v>0</v>
      </c>
      <c r="AW96" s="75"/>
      <c r="AX96" s="75"/>
      <c r="AY96" s="75"/>
      <c r="AZ96" s="75"/>
      <c r="BA96" s="75"/>
      <c r="BB96" s="75"/>
      <c r="BC96" s="75"/>
      <c r="BD96" s="75"/>
      <c r="BE96" s="79">
        <f t="shared" si="27"/>
        <v>0</v>
      </c>
      <c r="BF96" s="78"/>
      <c r="BG96" s="78"/>
      <c r="BH96" s="78"/>
      <c r="BI96" s="78"/>
      <c r="BJ96" s="78"/>
      <c r="BK96" s="78"/>
      <c r="BL96" s="78"/>
      <c r="BM96" s="78"/>
      <c r="BN96" s="79">
        <v>0</v>
      </c>
      <c r="BO96" s="27"/>
      <c r="BP96" s="27"/>
      <c r="BQ96" s="27"/>
      <c r="BR96" s="27"/>
      <c r="BS96" s="27"/>
      <c r="BT96" s="27"/>
      <c r="BU96" s="27"/>
      <c r="BV96" s="27"/>
      <c r="BW96" s="79">
        <v>0</v>
      </c>
      <c r="BX96" s="27"/>
      <c r="BY96" s="27"/>
      <c r="BZ96" s="27"/>
      <c r="CA96" s="27"/>
      <c r="CB96" s="27"/>
      <c r="CC96" s="27"/>
      <c r="CD96" s="27"/>
      <c r="CE96" s="27"/>
      <c r="CF96" s="79">
        <v>0</v>
      </c>
      <c r="CG96" s="27"/>
      <c r="CH96" s="27"/>
      <c r="CI96" s="27"/>
      <c r="CJ96" s="27"/>
      <c r="CK96" s="27"/>
      <c r="CL96" s="27"/>
      <c r="CM96" s="27"/>
      <c r="CN96" s="27"/>
      <c r="CO96" s="79">
        <v>0</v>
      </c>
      <c r="CP96" s="27"/>
      <c r="CQ96" s="27"/>
      <c r="CR96" s="27"/>
      <c r="CS96" s="27"/>
      <c r="CT96" s="27"/>
      <c r="CU96" s="27"/>
      <c r="CV96" s="27"/>
      <c r="CW96" s="27"/>
      <c r="CX96" s="79">
        <v>0</v>
      </c>
      <c r="CY96" s="75"/>
      <c r="CZ96" s="75"/>
      <c r="DA96" s="75">
        <v>1</v>
      </c>
      <c r="DB96" s="75"/>
      <c r="DC96" s="75"/>
      <c r="DD96" s="75"/>
      <c r="DE96" s="75"/>
      <c r="DF96" s="16"/>
      <c r="DG96" s="79">
        <v>1</v>
      </c>
      <c r="DH96" s="27"/>
      <c r="DI96" s="27"/>
      <c r="DJ96" s="27"/>
      <c r="DK96" s="27"/>
      <c r="DL96" s="27"/>
      <c r="DM96" s="27"/>
      <c r="DN96" s="27"/>
      <c r="DO96" s="27">
        <v>1</v>
      </c>
      <c r="DP96" s="79">
        <v>1</v>
      </c>
      <c r="DQ96" s="80">
        <f t="shared" ca="1" si="28"/>
        <v>0</v>
      </c>
      <c r="DR96" s="80">
        <f t="shared" si="29"/>
        <v>0</v>
      </c>
      <c r="DS96" s="80">
        <f t="shared" si="29"/>
        <v>1</v>
      </c>
      <c r="DT96" s="80">
        <f t="shared" si="29"/>
        <v>0</v>
      </c>
      <c r="DU96" s="80">
        <f t="shared" si="29"/>
        <v>0</v>
      </c>
      <c r="DV96" s="80">
        <f t="shared" si="29"/>
        <v>0</v>
      </c>
      <c r="DW96" s="80">
        <f t="shared" si="29"/>
        <v>0</v>
      </c>
      <c r="DX96" s="80">
        <f t="shared" si="29"/>
        <v>1</v>
      </c>
      <c r="DY96" s="80">
        <v>2</v>
      </c>
      <c r="DZ96" s="13"/>
      <c r="EA96" s="13"/>
    </row>
    <row r="97" spans="1:131" x14ac:dyDescent="0.35">
      <c r="A97" s="3">
        <v>20</v>
      </c>
      <c r="B97" s="4" t="s">
        <v>19</v>
      </c>
      <c r="C97" s="5" t="s">
        <v>54</v>
      </c>
      <c r="D97" s="5"/>
      <c r="E97" s="5"/>
      <c r="F97" s="5"/>
      <c r="G97" s="5"/>
      <c r="H97" s="5"/>
      <c r="I97" s="5"/>
      <c r="J97" s="5"/>
      <c r="K97" s="5"/>
      <c r="L97" s="5"/>
      <c r="M97" s="75"/>
      <c r="N97" s="75"/>
      <c r="O97" s="75"/>
      <c r="P97" s="75"/>
      <c r="Q97" s="75"/>
      <c r="R97" s="75"/>
      <c r="S97" s="75"/>
      <c r="T97" s="75"/>
      <c r="U97" s="76">
        <v>0</v>
      </c>
      <c r="V97" s="15"/>
      <c r="W97" s="15"/>
      <c r="X97" s="15"/>
      <c r="Y97" s="15"/>
      <c r="Z97" s="15"/>
      <c r="AA97" s="15"/>
      <c r="AB97" s="15"/>
      <c r="AC97" s="15"/>
      <c r="AD97" s="77">
        <v>0</v>
      </c>
      <c r="AE97" s="75"/>
      <c r="AF97" s="75"/>
      <c r="AG97" s="75"/>
      <c r="AH97" s="75"/>
      <c r="AI97" s="75"/>
      <c r="AJ97" s="75"/>
      <c r="AK97" s="75"/>
      <c r="AL97" s="78"/>
      <c r="AM97" s="79">
        <f t="shared" si="26"/>
        <v>0</v>
      </c>
      <c r="AN97" s="15"/>
      <c r="AO97" s="15"/>
      <c r="AP97" s="15"/>
      <c r="AQ97" s="15"/>
      <c r="AR97" s="15"/>
      <c r="AS97" s="15"/>
      <c r="AT97" s="15"/>
      <c r="AU97" s="15"/>
      <c r="AV97" s="77">
        <v>0</v>
      </c>
      <c r="AW97" s="75"/>
      <c r="AX97" s="75"/>
      <c r="AY97" s="75"/>
      <c r="AZ97" s="75"/>
      <c r="BA97" s="75"/>
      <c r="BB97" s="75"/>
      <c r="BC97" s="75"/>
      <c r="BD97" s="75">
        <v>1</v>
      </c>
      <c r="BE97" s="79">
        <f>SUM(AW97:BD97)</f>
        <v>1</v>
      </c>
      <c r="BF97" s="78"/>
      <c r="BG97" s="78"/>
      <c r="BH97" s="78"/>
      <c r="BI97" s="78"/>
      <c r="BJ97" s="78"/>
      <c r="BK97" s="78"/>
      <c r="BL97" s="78"/>
      <c r="BM97" s="78">
        <v>1</v>
      </c>
      <c r="BN97" s="79">
        <v>1</v>
      </c>
      <c r="BO97" s="27"/>
      <c r="BP97" s="27"/>
      <c r="BQ97" s="27"/>
      <c r="BR97" s="27"/>
      <c r="BS97" s="27"/>
      <c r="BT97" s="27"/>
      <c r="BU97" s="27"/>
      <c r="BV97" s="27"/>
      <c r="BW97" s="79">
        <v>0</v>
      </c>
      <c r="BX97" s="27"/>
      <c r="BY97" s="27"/>
      <c r="BZ97" s="27"/>
      <c r="CA97" s="27"/>
      <c r="CB97" s="27"/>
      <c r="CC97" s="27"/>
      <c r="CD97" s="27">
        <v>1</v>
      </c>
      <c r="CE97" s="27"/>
      <c r="CF97" s="79">
        <v>1</v>
      </c>
      <c r="CG97" s="27"/>
      <c r="CH97" s="27"/>
      <c r="CI97" s="27"/>
      <c r="CJ97" s="27"/>
      <c r="CK97" s="27"/>
      <c r="CL97" s="27"/>
      <c r="CM97" s="27"/>
      <c r="CN97" s="27"/>
      <c r="CO97" s="79">
        <v>0</v>
      </c>
      <c r="CP97" s="27"/>
      <c r="CQ97" s="27"/>
      <c r="CR97" s="27"/>
      <c r="CS97" s="27"/>
      <c r="CT97" s="27"/>
      <c r="CU97" s="27"/>
      <c r="CV97" s="27"/>
      <c r="CW97" s="27"/>
      <c r="CX97" s="79">
        <v>0</v>
      </c>
      <c r="CY97" s="75"/>
      <c r="CZ97" s="75"/>
      <c r="DA97" s="75"/>
      <c r="DB97" s="75"/>
      <c r="DC97" s="75"/>
      <c r="DD97" s="75">
        <v>1</v>
      </c>
      <c r="DE97" s="75">
        <v>1</v>
      </c>
      <c r="DF97" s="78"/>
      <c r="DG97" s="79">
        <v>2</v>
      </c>
      <c r="DH97" s="27"/>
      <c r="DI97" s="27"/>
      <c r="DJ97" s="27"/>
      <c r="DK97" s="27">
        <v>1</v>
      </c>
      <c r="DL97" s="27"/>
      <c r="DM97" s="27"/>
      <c r="DN97" s="27"/>
      <c r="DO97" s="27"/>
      <c r="DP97" s="79">
        <v>1</v>
      </c>
      <c r="DQ97" s="80">
        <f t="shared" ca="1" si="28"/>
        <v>0</v>
      </c>
      <c r="DR97" s="80">
        <f t="shared" si="29"/>
        <v>0</v>
      </c>
      <c r="DS97" s="80">
        <f t="shared" si="29"/>
        <v>0</v>
      </c>
      <c r="DT97" s="80">
        <f t="shared" si="29"/>
        <v>1</v>
      </c>
      <c r="DU97" s="80">
        <f t="shared" si="29"/>
        <v>0</v>
      </c>
      <c r="DV97" s="80">
        <f t="shared" si="29"/>
        <v>1</v>
      </c>
      <c r="DW97" s="80">
        <f t="shared" si="29"/>
        <v>2</v>
      </c>
      <c r="DX97" s="80">
        <f t="shared" si="29"/>
        <v>2</v>
      </c>
      <c r="DY97" s="80">
        <v>6</v>
      </c>
      <c r="DZ97" s="13"/>
      <c r="EA97" s="13"/>
    </row>
    <row r="98" spans="1:131" x14ac:dyDescent="0.35">
      <c r="A98" s="3">
        <v>21</v>
      </c>
      <c r="B98" s="4" t="s">
        <v>20</v>
      </c>
      <c r="C98" s="7" t="s">
        <v>55</v>
      </c>
      <c r="D98" s="7"/>
      <c r="E98" s="7"/>
      <c r="F98" s="7"/>
      <c r="G98" s="7"/>
      <c r="H98" s="7"/>
      <c r="I98" s="7"/>
      <c r="J98" s="7"/>
      <c r="K98" s="7"/>
      <c r="L98" s="7"/>
      <c r="M98" s="75"/>
      <c r="N98" s="75"/>
      <c r="O98" s="75"/>
      <c r="P98" s="75"/>
      <c r="Q98" s="75"/>
      <c r="R98" s="75"/>
      <c r="S98" s="75"/>
      <c r="T98" s="75"/>
      <c r="U98" s="76">
        <v>0</v>
      </c>
      <c r="V98" s="15"/>
      <c r="W98" s="15"/>
      <c r="X98" s="15"/>
      <c r="Y98" s="15"/>
      <c r="Z98" s="15"/>
      <c r="AA98" s="15"/>
      <c r="AB98" s="15"/>
      <c r="AC98" s="15"/>
      <c r="AD98" s="77">
        <v>0</v>
      </c>
      <c r="AE98" s="75"/>
      <c r="AF98" s="75"/>
      <c r="AG98" s="75"/>
      <c r="AH98" s="75"/>
      <c r="AI98" s="75"/>
      <c r="AJ98" s="75"/>
      <c r="AK98" s="75"/>
      <c r="AL98" s="16"/>
      <c r="AM98" s="79">
        <f t="shared" si="26"/>
        <v>0</v>
      </c>
      <c r="AN98" s="15"/>
      <c r="AO98" s="15"/>
      <c r="AP98" s="15"/>
      <c r="AQ98" s="15"/>
      <c r="AR98" s="15"/>
      <c r="AS98" s="15"/>
      <c r="AT98" s="15"/>
      <c r="AU98" s="15"/>
      <c r="AV98" s="77">
        <v>0</v>
      </c>
      <c r="AW98" s="75"/>
      <c r="AX98" s="75"/>
      <c r="AY98" s="75"/>
      <c r="AZ98" s="75"/>
      <c r="BA98" s="75"/>
      <c r="BB98" s="75"/>
      <c r="BC98" s="75"/>
      <c r="BD98" s="75"/>
      <c r="BE98" s="79">
        <f t="shared" si="27"/>
        <v>0</v>
      </c>
      <c r="BF98" s="78"/>
      <c r="BG98" s="78"/>
      <c r="BH98" s="78"/>
      <c r="BI98" s="78"/>
      <c r="BJ98" s="78"/>
      <c r="BK98" s="78"/>
      <c r="BL98" s="78"/>
      <c r="BM98" s="78"/>
      <c r="BN98" s="79">
        <v>0</v>
      </c>
      <c r="BO98" s="27"/>
      <c r="BP98" s="27"/>
      <c r="BQ98" s="27"/>
      <c r="BR98" s="27"/>
      <c r="BS98" s="27"/>
      <c r="BT98" s="27"/>
      <c r="BU98" s="27"/>
      <c r="BV98" s="27"/>
      <c r="BW98" s="79">
        <v>0</v>
      </c>
      <c r="BX98" s="27"/>
      <c r="BY98" s="27"/>
      <c r="BZ98" s="27"/>
      <c r="CA98" s="27"/>
      <c r="CB98" s="27"/>
      <c r="CC98" s="27"/>
      <c r="CD98" s="27"/>
      <c r="CE98" s="27"/>
      <c r="CF98" s="79">
        <v>0</v>
      </c>
      <c r="CG98" s="27"/>
      <c r="CH98" s="27"/>
      <c r="CI98" s="27"/>
      <c r="CJ98" s="27"/>
      <c r="CK98" s="27"/>
      <c r="CL98" s="27">
        <v>1</v>
      </c>
      <c r="CM98" s="27"/>
      <c r="CN98" s="27"/>
      <c r="CO98" s="79">
        <v>1</v>
      </c>
      <c r="CP98" s="27"/>
      <c r="CQ98" s="27"/>
      <c r="CR98" s="27"/>
      <c r="CS98" s="27"/>
      <c r="CT98" s="27"/>
      <c r="CU98" s="27"/>
      <c r="CV98" s="27"/>
      <c r="CW98" s="27"/>
      <c r="CX98" s="79">
        <v>0</v>
      </c>
      <c r="CY98" s="75"/>
      <c r="CZ98" s="75"/>
      <c r="DA98" s="75"/>
      <c r="DB98" s="75"/>
      <c r="DC98" s="75"/>
      <c r="DD98" s="75"/>
      <c r="DE98" s="75"/>
      <c r="DF98" s="16"/>
      <c r="DG98" s="79">
        <v>0</v>
      </c>
      <c r="DH98" s="27"/>
      <c r="DI98" s="27"/>
      <c r="DJ98" s="27"/>
      <c r="DK98" s="27"/>
      <c r="DL98" s="27"/>
      <c r="DM98" s="27"/>
      <c r="DN98" s="27"/>
      <c r="DO98" s="27"/>
      <c r="DP98" s="79">
        <v>0</v>
      </c>
      <c r="DQ98" s="80">
        <f t="shared" ca="1" si="28"/>
        <v>0</v>
      </c>
      <c r="DR98" s="80">
        <f t="shared" si="29"/>
        <v>0</v>
      </c>
      <c r="DS98" s="80">
        <f t="shared" si="29"/>
        <v>0</v>
      </c>
      <c r="DT98" s="80">
        <f t="shared" si="29"/>
        <v>0</v>
      </c>
      <c r="DU98" s="80">
        <f t="shared" si="29"/>
        <v>0</v>
      </c>
      <c r="DV98" s="80">
        <f t="shared" si="29"/>
        <v>1</v>
      </c>
      <c r="DW98" s="80">
        <f t="shared" si="29"/>
        <v>0</v>
      </c>
      <c r="DX98" s="80">
        <f t="shared" si="29"/>
        <v>0</v>
      </c>
      <c r="DY98" s="80">
        <v>1</v>
      </c>
      <c r="DZ98" s="13"/>
      <c r="EA98" s="13"/>
    </row>
    <row r="99" spans="1:131" x14ac:dyDescent="0.35">
      <c r="A99" s="3">
        <v>22</v>
      </c>
      <c r="B99" s="4" t="s">
        <v>21</v>
      </c>
      <c r="C99" s="5" t="s">
        <v>56</v>
      </c>
      <c r="D99" s="5"/>
      <c r="E99" s="5"/>
      <c r="F99" s="5"/>
      <c r="G99" s="5"/>
      <c r="H99" s="5"/>
      <c r="I99" s="5"/>
      <c r="J99" s="5"/>
      <c r="K99" s="5"/>
      <c r="L99" s="5"/>
      <c r="M99" s="75"/>
      <c r="N99" s="75"/>
      <c r="O99" s="75"/>
      <c r="P99" s="75"/>
      <c r="Q99" s="75"/>
      <c r="R99" s="75"/>
      <c r="S99" s="75"/>
      <c r="T99" s="75"/>
      <c r="U99" s="76">
        <v>0</v>
      </c>
      <c r="V99" s="15"/>
      <c r="W99" s="15"/>
      <c r="X99" s="15"/>
      <c r="Y99" s="15"/>
      <c r="Z99" s="15"/>
      <c r="AA99" s="15"/>
      <c r="AB99" s="15"/>
      <c r="AC99" s="15"/>
      <c r="AD99" s="77">
        <v>0</v>
      </c>
      <c r="AE99" s="75"/>
      <c r="AF99" s="75"/>
      <c r="AG99" s="75"/>
      <c r="AH99" s="75"/>
      <c r="AI99" s="75"/>
      <c r="AJ99" s="75"/>
      <c r="AK99" s="75"/>
      <c r="AL99" s="78"/>
      <c r="AM99" s="79">
        <f t="shared" si="26"/>
        <v>0</v>
      </c>
      <c r="AN99" s="15"/>
      <c r="AO99" s="15"/>
      <c r="AP99" s="15"/>
      <c r="AQ99" s="15"/>
      <c r="AR99" s="15"/>
      <c r="AS99" s="15"/>
      <c r="AT99" s="15"/>
      <c r="AU99" s="15"/>
      <c r="AV99" s="77">
        <v>0</v>
      </c>
      <c r="AW99" s="75"/>
      <c r="AX99" s="75"/>
      <c r="AY99" s="75"/>
      <c r="AZ99" s="75"/>
      <c r="BA99" s="75"/>
      <c r="BB99" s="75"/>
      <c r="BC99" s="75"/>
      <c r="BD99" s="75"/>
      <c r="BE99" s="79">
        <f t="shared" si="27"/>
        <v>0</v>
      </c>
      <c r="BF99" s="78"/>
      <c r="BG99" s="78"/>
      <c r="BH99" s="78"/>
      <c r="BI99" s="78"/>
      <c r="BJ99" s="78"/>
      <c r="BK99" s="78"/>
      <c r="BL99" s="78"/>
      <c r="BM99" s="78"/>
      <c r="BN99" s="79">
        <v>0</v>
      </c>
      <c r="BO99" s="27"/>
      <c r="BP99" s="27"/>
      <c r="BQ99" s="27"/>
      <c r="BR99" s="27"/>
      <c r="BS99" s="27"/>
      <c r="BT99" s="27"/>
      <c r="BU99" s="27"/>
      <c r="BV99" s="27"/>
      <c r="BW99" s="79">
        <v>0</v>
      </c>
      <c r="BX99" s="27"/>
      <c r="BY99" s="27"/>
      <c r="BZ99" s="27"/>
      <c r="CA99" s="27"/>
      <c r="CB99" s="27"/>
      <c r="CC99" s="27"/>
      <c r="CD99" s="27"/>
      <c r="CE99" s="27"/>
      <c r="CF99" s="79">
        <v>0</v>
      </c>
      <c r="CG99" s="27"/>
      <c r="CH99" s="27"/>
      <c r="CI99" s="27"/>
      <c r="CJ99" s="27"/>
      <c r="CK99" s="27"/>
      <c r="CL99" s="27"/>
      <c r="CM99" s="27"/>
      <c r="CN99" s="27"/>
      <c r="CO99" s="79">
        <v>0</v>
      </c>
      <c r="CP99" s="27"/>
      <c r="CQ99" s="27"/>
      <c r="CR99" s="27"/>
      <c r="CS99" s="27"/>
      <c r="CT99" s="27"/>
      <c r="CU99" s="27"/>
      <c r="CV99" s="27"/>
      <c r="CW99" s="27"/>
      <c r="CX99" s="79">
        <v>0</v>
      </c>
      <c r="CY99" s="75"/>
      <c r="CZ99" s="75"/>
      <c r="DA99" s="75"/>
      <c r="DB99" s="75"/>
      <c r="DC99" s="75"/>
      <c r="DD99" s="75"/>
      <c r="DE99" s="75"/>
      <c r="DF99" s="78"/>
      <c r="DG99" s="79">
        <v>0</v>
      </c>
      <c r="DH99" s="27"/>
      <c r="DI99" s="27"/>
      <c r="DJ99" s="27"/>
      <c r="DK99" s="27"/>
      <c r="DL99" s="27"/>
      <c r="DM99" s="27"/>
      <c r="DN99" s="27"/>
      <c r="DO99" s="27"/>
      <c r="DP99" s="79">
        <v>0</v>
      </c>
      <c r="DQ99" s="80">
        <f t="shared" ca="1" si="28"/>
        <v>0</v>
      </c>
      <c r="DR99" s="80">
        <f t="shared" si="29"/>
        <v>0</v>
      </c>
      <c r="DS99" s="80">
        <f t="shared" si="29"/>
        <v>0</v>
      </c>
      <c r="DT99" s="80">
        <f t="shared" si="29"/>
        <v>0</v>
      </c>
      <c r="DU99" s="80">
        <f t="shared" si="29"/>
        <v>0</v>
      </c>
      <c r="DV99" s="80">
        <f t="shared" si="29"/>
        <v>0</v>
      </c>
      <c r="DW99" s="80">
        <f t="shared" si="29"/>
        <v>0</v>
      </c>
      <c r="DX99" s="80">
        <f t="shared" si="29"/>
        <v>0</v>
      </c>
      <c r="DY99" s="80"/>
      <c r="DZ99" s="13"/>
      <c r="EA99" s="13"/>
    </row>
    <row r="100" spans="1:131" x14ac:dyDescent="0.35">
      <c r="A100" s="3">
        <v>23</v>
      </c>
      <c r="B100" s="4" t="s">
        <v>22</v>
      </c>
      <c r="C100" s="7" t="s">
        <v>57</v>
      </c>
      <c r="D100" s="7"/>
      <c r="E100" s="7"/>
      <c r="F100" s="7"/>
      <c r="G100" s="7"/>
      <c r="H100" s="7"/>
      <c r="I100" s="7"/>
      <c r="J100" s="7"/>
      <c r="K100" s="7"/>
      <c r="L100" s="7"/>
      <c r="M100" s="75"/>
      <c r="N100" s="75"/>
      <c r="O100" s="75"/>
      <c r="P100" s="75"/>
      <c r="Q100" s="75"/>
      <c r="R100" s="75"/>
      <c r="S100" s="75"/>
      <c r="T100" s="75"/>
      <c r="U100" s="76">
        <v>0</v>
      </c>
      <c r="V100" s="15"/>
      <c r="W100" s="15"/>
      <c r="X100" s="15"/>
      <c r="Y100" s="15"/>
      <c r="Z100" s="15"/>
      <c r="AA100" s="15"/>
      <c r="AB100" s="15"/>
      <c r="AC100" s="15"/>
      <c r="AD100" s="77">
        <v>0</v>
      </c>
      <c r="AE100" s="75"/>
      <c r="AF100" s="75"/>
      <c r="AG100" s="75"/>
      <c r="AH100" s="75"/>
      <c r="AI100" s="75"/>
      <c r="AJ100" s="75"/>
      <c r="AK100" s="75"/>
      <c r="AL100" s="16"/>
      <c r="AM100" s="79">
        <f t="shared" si="26"/>
        <v>0</v>
      </c>
      <c r="AN100" s="15"/>
      <c r="AO100" s="15"/>
      <c r="AP100" s="15"/>
      <c r="AQ100" s="15"/>
      <c r="AR100" s="15"/>
      <c r="AS100" s="15"/>
      <c r="AT100" s="15"/>
      <c r="AU100" s="15"/>
      <c r="AV100" s="77">
        <v>0</v>
      </c>
      <c r="AW100" s="75"/>
      <c r="AX100" s="75"/>
      <c r="AY100" s="75"/>
      <c r="AZ100" s="75"/>
      <c r="BA100" s="75"/>
      <c r="BB100" s="75"/>
      <c r="BC100" s="75"/>
      <c r="BD100" s="75"/>
      <c r="BE100" s="79">
        <f t="shared" si="27"/>
        <v>0</v>
      </c>
      <c r="BF100" s="78"/>
      <c r="BG100" s="78"/>
      <c r="BH100" s="78"/>
      <c r="BI100" s="78"/>
      <c r="BJ100" s="78"/>
      <c r="BK100" s="78"/>
      <c r="BL100" s="78"/>
      <c r="BM100" s="78"/>
      <c r="BN100" s="79">
        <v>0</v>
      </c>
      <c r="BO100" s="27"/>
      <c r="BP100" s="27"/>
      <c r="BQ100" s="27"/>
      <c r="BR100" s="27"/>
      <c r="BS100" s="27"/>
      <c r="BT100" s="27"/>
      <c r="BU100" s="27"/>
      <c r="BV100" s="27"/>
      <c r="BW100" s="79">
        <v>0</v>
      </c>
      <c r="BX100" s="27"/>
      <c r="BY100" s="27"/>
      <c r="BZ100" s="27"/>
      <c r="CA100" s="27"/>
      <c r="CB100" s="27"/>
      <c r="CC100" s="27"/>
      <c r="CD100" s="27"/>
      <c r="CE100" s="27"/>
      <c r="CF100" s="79">
        <v>0</v>
      </c>
      <c r="CG100" s="27"/>
      <c r="CH100" s="27"/>
      <c r="CI100" s="27"/>
      <c r="CJ100" s="27"/>
      <c r="CK100" s="27"/>
      <c r="CL100" s="27"/>
      <c r="CM100" s="27"/>
      <c r="CN100" s="27"/>
      <c r="CO100" s="79">
        <v>0</v>
      </c>
      <c r="CP100" s="27"/>
      <c r="CQ100" s="27"/>
      <c r="CR100" s="27"/>
      <c r="CS100" s="27"/>
      <c r="CT100" s="27"/>
      <c r="CU100" s="27"/>
      <c r="CV100" s="27"/>
      <c r="CW100" s="27"/>
      <c r="CX100" s="79">
        <v>0</v>
      </c>
      <c r="CY100" s="75"/>
      <c r="CZ100" s="75"/>
      <c r="DA100" s="75"/>
      <c r="DB100" s="75"/>
      <c r="DC100" s="75"/>
      <c r="DD100" s="75"/>
      <c r="DE100" s="75"/>
      <c r="DF100" s="16"/>
      <c r="DG100" s="79">
        <v>0</v>
      </c>
      <c r="DH100" s="27"/>
      <c r="DI100" s="27"/>
      <c r="DJ100" s="27"/>
      <c r="DK100" s="27"/>
      <c r="DL100" s="27"/>
      <c r="DM100" s="27"/>
      <c r="DN100" s="27"/>
      <c r="DO100" s="27"/>
      <c r="DP100" s="79">
        <v>0</v>
      </c>
      <c r="DQ100" s="80">
        <f t="shared" ca="1" si="28"/>
        <v>0</v>
      </c>
      <c r="DR100" s="80">
        <f t="shared" si="29"/>
        <v>0</v>
      </c>
      <c r="DS100" s="80">
        <f t="shared" si="29"/>
        <v>0</v>
      </c>
      <c r="DT100" s="80">
        <f t="shared" si="29"/>
        <v>0</v>
      </c>
      <c r="DU100" s="80">
        <f t="shared" si="29"/>
        <v>0</v>
      </c>
      <c r="DV100" s="80">
        <f t="shared" si="29"/>
        <v>0</v>
      </c>
      <c r="DW100" s="80">
        <f t="shared" si="29"/>
        <v>0</v>
      </c>
      <c r="DX100" s="80">
        <f t="shared" si="29"/>
        <v>0</v>
      </c>
      <c r="DY100" s="80"/>
    </row>
    <row r="101" spans="1:131" x14ac:dyDescent="0.35">
      <c r="A101" s="3">
        <v>24</v>
      </c>
      <c r="B101" s="4" t="s">
        <v>23</v>
      </c>
      <c r="C101" s="7" t="s">
        <v>58</v>
      </c>
      <c r="D101" s="7"/>
      <c r="E101" s="7"/>
      <c r="F101" s="7"/>
      <c r="G101" s="7"/>
      <c r="H101" s="7"/>
      <c r="I101" s="7"/>
      <c r="J101" s="7"/>
      <c r="K101" s="7"/>
      <c r="L101" s="7"/>
      <c r="M101" s="75"/>
      <c r="N101" s="75"/>
      <c r="O101" s="75"/>
      <c r="P101" s="75"/>
      <c r="Q101" s="75"/>
      <c r="R101" s="75"/>
      <c r="S101" s="75"/>
      <c r="T101" s="75"/>
      <c r="U101" s="76">
        <v>0</v>
      </c>
      <c r="V101" s="15"/>
      <c r="W101" s="15"/>
      <c r="X101" s="15"/>
      <c r="Y101" s="15"/>
      <c r="Z101" s="15"/>
      <c r="AA101" s="15"/>
      <c r="AB101" s="15"/>
      <c r="AC101" s="15"/>
      <c r="AD101" s="77">
        <v>0</v>
      </c>
      <c r="AE101" s="75"/>
      <c r="AF101" s="75"/>
      <c r="AG101" s="75"/>
      <c r="AH101" s="75"/>
      <c r="AI101" s="75"/>
      <c r="AJ101" s="75"/>
      <c r="AK101" s="75"/>
      <c r="AL101" s="16"/>
      <c r="AM101" s="79">
        <f t="shared" si="26"/>
        <v>0</v>
      </c>
      <c r="AN101" s="15"/>
      <c r="AO101" s="15"/>
      <c r="AP101" s="15"/>
      <c r="AQ101" s="15"/>
      <c r="AR101" s="15"/>
      <c r="AS101" s="15"/>
      <c r="AT101" s="15"/>
      <c r="AU101" s="15"/>
      <c r="AV101" s="77">
        <v>0</v>
      </c>
      <c r="AW101" s="75"/>
      <c r="AX101" s="75"/>
      <c r="AY101" s="75"/>
      <c r="AZ101" s="75"/>
      <c r="BA101" s="75"/>
      <c r="BB101" s="75"/>
      <c r="BC101" s="75"/>
      <c r="BD101" s="75"/>
      <c r="BE101" s="79">
        <f t="shared" si="27"/>
        <v>0</v>
      </c>
      <c r="BF101" s="78"/>
      <c r="BG101" s="78"/>
      <c r="BH101" s="78"/>
      <c r="BI101" s="78"/>
      <c r="BJ101" s="78"/>
      <c r="BK101" s="78"/>
      <c r="BL101" s="78"/>
      <c r="BM101" s="78"/>
      <c r="BN101" s="79">
        <v>0</v>
      </c>
      <c r="BO101" s="27"/>
      <c r="BP101" s="27"/>
      <c r="BQ101" s="27"/>
      <c r="BR101" s="27"/>
      <c r="BS101" s="27"/>
      <c r="BT101" s="27"/>
      <c r="BU101" s="27"/>
      <c r="BV101" s="27"/>
      <c r="BW101" s="79">
        <v>0</v>
      </c>
      <c r="BX101" s="27"/>
      <c r="BY101" s="27"/>
      <c r="BZ101" s="27"/>
      <c r="CA101" s="27"/>
      <c r="CB101" s="27"/>
      <c r="CC101" s="27"/>
      <c r="CD101" s="27"/>
      <c r="CE101" s="27"/>
      <c r="CF101" s="79">
        <v>0</v>
      </c>
      <c r="CG101" s="27"/>
      <c r="CH101" s="27"/>
      <c r="CI101" s="27"/>
      <c r="CJ101" s="27"/>
      <c r="CK101" s="27"/>
      <c r="CL101" s="27"/>
      <c r="CM101" s="27"/>
      <c r="CN101" s="27"/>
      <c r="CO101" s="79">
        <v>0</v>
      </c>
      <c r="CP101" s="27"/>
      <c r="CQ101" s="27"/>
      <c r="CR101" s="27"/>
      <c r="CS101" s="27"/>
      <c r="CT101" s="27"/>
      <c r="CU101" s="27"/>
      <c r="CV101" s="27"/>
      <c r="CW101" s="27"/>
      <c r="CX101" s="79">
        <v>0</v>
      </c>
      <c r="CY101" s="75"/>
      <c r="CZ101" s="75"/>
      <c r="DA101" s="75"/>
      <c r="DB101" s="75"/>
      <c r="DC101" s="75"/>
      <c r="DD101" s="75"/>
      <c r="DE101" s="75"/>
      <c r="DF101" s="16"/>
      <c r="DG101" s="79">
        <v>0</v>
      </c>
      <c r="DH101" s="27"/>
      <c r="DI101" s="27"/>
      <c r="DJ101" s="27"/>
      <c r="DK101" s="27"/>
      <c r="DL101" s="27"/>
      <c r="DM101" s="27"/>
      <c r="DN101" s="27"/>
      <c r="DO101" s="27"/>
      <c r="DP101" s="79">
        <v>0</v>
      </c>
      <c r="DQ101" s="80">
        <f t="shared" ca="1" si="28"/>
        <v>0</v>
      </c>
      <c r="DR101" s="80">
        <f t="shared" si="29"/>
        <v>0</v>
      </c>
      <c r="DS101" s="80">
        <f t="shared" si="29"/>
        <v>0</v>
      </c>
      <c r="DT101" s="80">
        <f t="shared" si="29"/>
        <v>0</v>
      </c>
      <c r="DU101" s="80">
        <f t="shared" si="29"/>
        <v>0</v>
      </c>
      <c r="DV101" s="80">
        <f t="shared" si="29"/>
        <v>0</v>
      </c>
      <c r="DW101" s="80">
        <f t="shared" si="29"/>
        <v>0</v>
      </c>
      <c r="DX101" s="80">
        <f t="shared" si="29"/>
        <v>0</v>
      </c>
      <c r="DY101" s="80"/>
    </row>
    <row r="102" spans="1:131" x14ac:dyDescent="0.35">
      <c r="A102" s="3">
        <v>25</v>
      </c>
      <c r="B102" s="4" t="s">
        <v>24</v>
      </c>
      <c r="C102" s="7" t="s">
        <v>59</v>
      </c>
      <c r="D102" s="7"/>
      <c r="E102" s="7"/>
      <c r="F102" s="7"/>
      <c r="G102" s="7"/>
      <c r="H102" s="7"/>
      <c r="I102" s="7"/>
      <c r="J102" s="7"/>
      <c r="K102" s="7"/>
      <c r="L102" s="7"/>
      <c r="M102" s="75"/>
      <c r="N102" s="75"/>
      <c r="O102" s="75"/>
      <c r="P102" s="75">
        <v>1</v>
      </c>
      <c r="Q102" s="75"/>
      <c r="R102" s="75"/>
      <c r="S102" s="75"/>
      <c r="T102" s="75"/>
      <c r="U102" s="76">
        <v>1</v>
      </c>
      <c r="V102" s="15"/>
      <c r="W102" s="15"/>
      <c r="X102" s="15"/>
      <c r="Y102" s="15"/>
      <c r="Z102" s="15"/>
      <c r="AA102" s="15"/>
      <c r="AB102" s="15"/>
      <c r="AC102" s="15"/>
      <c r="AD102" s="77">
        <v>0</v>
      </c>
      <c r="AE102" s="75"/>
      <c r="AF102" s="75"/>
      <c r="AG102" s="75"/>
      <c r="AH102" s="75"/>
      <c r="AI102" s="75"/>
      <c r="AJ102" s="75"/>
      <c r="AK102" s="75"/>
      <c r="AL102" s="16"/>
      <c r="AM102" s="79">
        <f t="shared" si="26"/>
        <v>0</v>
      </c>
      <c r="AN102" s="15"/>
      <c r="AO102" s="15"/>
      <c r="AP102" s="15"/>
      <c r="AQ102" s="15"/>
      <c r="AR102" s="15"/>
      <c r="AS102" s="15"/>
      <c r="AT102" s="15"/>
      <c r="AU102" s="15"/>
      <c r="AV102" s="77">
        <v>0</v>
      </c>
      <c r="AW102" s="75"/>
      <c r="AX102" s="75"/>
      <c r="AY102" s="75"/>
      <c r="AZ102" s="75"/>
      <c r="BA102" s="75"/>
      <c r="BB102" s="75"/>
      <c r="BC102" s="75"/>
      <c r="BD102" s="75"/>
      <c r="BE102" s="79">
        <f t="shared" si="27"/>
        <v>0</v>
      </c>
      <c r="BF102" s="78"/>
      <c r="BG102" s="78"/>
      <c r="BH102" s="78"/>
      <c r="BI102" s="78"/>
      <c r="BJ102" s="78"/>
      <c r="BK102" s="78"/>
      <c r="BL102" s="78"/>
      <c r="BM102" s="78"/>
      <c r="BN102" s="79">
        <v>0</v>
      </c>
      <c r="BO102" s="27"/>
      <c r="BP102" s="27"/>
      <c r="BQ102" s="27"/>
      <c r="BR102" s="27"/>
      <c r="BS102" s="27"/>
      <c r="BT102" s="27"/>
      <c r="BU102" s="27"/>
      <c r="BV102" s="27"/>
      <c r="BW102" s="79">
        <v>0</v>
      </c>
      <c r="BX102" s="27"/>
      <c r="BY102" s="27"/>
      <c r="BZ102" s="27"/>
      <c r="CA102" s="27"/>
      <c r="CB102" s="27"/>
      <c r="CC102" s="27"/>
      <c r="CD102" s="27"/>
      <c r="CE102" s="27"/>
      <c r="CF102" s="79">
        <v>0</v>
      </c>
      <c r="CG102" s="27"/>
      <c r="CH102" s="27"/>
      <c r="CI102" s="27"/>
      <c r="CJ102" s="27"/>
      <c r="CK102" s="27"/>
      <c r="CL102" s="27"/>
      <c r="CM102" s="27"/>
      <c r="CN102" s="27"/>
      <c r="CO102" s="79">
        <v>0</v>
      </c>
      <c r="CP102" s="27"/>
      <c r="CQ102" s="27"/>
      <c r="CR102" s="27"/>
      <c r="CS102" s="27"/>
      <c r="CT102" s="27"/>
      <c r="CU102" s="27"/>
      <c r="CV102" s="27"/>
      <c r="CW102" s="27"/>
      <c r="CX102" s="79">
        <v>0</v>
      </c>
      <c r="CY102" s="75"/>
      <c r="CZ102" s="75"/>
      <c r="DA102" s="75"/>
      <c r="DB102" s="75"/>
      <c r="DC102" s="75"/>
      <c r="DD102" s="75"/>
      <c r="DE102" s="75"/>
      <c r="DF102" s="16"/>
      <c r="DG102" s="79">
        <v>0</v>
      </c>
      <c r="DH102" s="27"/>
      <c r="DI102" s="27"/>
      <c r="DJ102" s="27"/>
      <c r="DK102" s="27"/>
      <c r="DL102" s="27"/>
      <c r="DM102" s="27"/>
      <c r="DN102" s="27"/>
      <c r="DO102" s="27"/>
      <c r="DP102" s="79">
        <v>0</v>
      </c>
      <c r="DQ102" s="80">
        <f t="shared" ca="1" si="28"/>
        <v>0</v>
      </c>
      <c r="DR102" s="80">
        <f t="shared" si="29"/>
        <v>0</v>
      </c>
      <c r="DS102" s="80">
        <f t="shared" si="29"/>
        <v>0</v>
      </c>
      <c r="DT102" s="80">
        <f t="shared" si="29"/>
        <v>1</v>
      </c>
      <c r="DU102" s="80">
        <f t="shared" si="29"/>
        <v>0</v>
      </c>
      <c r="DV102" s="80">
        <f t="shared" si="29"/>
        <v>0</v>
      </c>
      <c r="DW102" s="80">
        <f t="shared" si="29"/>
        <v>0</v>
      </c>
      <c r="DX102" s="80">
        <f t="shared" si="29"/>
        <v>0</v>
      </c>
      <c r="DY102" s="80">
        <v>1</v>
      </c>
    </row>
    <row r="103" spans="1:131" x14ac:dyDescent="0.35">
      <c r="A103" s="3">
        <v>26</v>
      </c>
      <c r="B103" s="8" t="s">
        <v>25</v>
      </c>
      <c r="C103" s="5" t="s">
        <v>60</v>
      </c>
      <c r="D103" s="5"/>
      <c r="E103" s="5"/>
      <c r="F103" s="5"/>
      <c r="G103" s="5"/>
      <c r="H103" s="5"/>
      <c r="I103" s="5"/>
      <c r="J103" s="5"/>
      <c r="K103" s="5"/>
      <c r="L103" s="5"/>
      <c r="M103" s="75"/>
      <c r="N103" s="75"/>
      <c r="O103" s="75"/>
      <c r="P103" s="75"/>
      <c r="Q103" s="75"/>
      <c r="R103" s="75"/>
      <c r="S103" s="75"/>
      <c r="T103" s="75"/>
      <c r="U103" s="76">
        <v>0</v>
      </c>
      <c r="V103" s="15"/>
      <c r="W103" s="15"/>
      <c r="X103" s="15"/>
      <c r="Y103" s="15"/>
      <c r="Z103" s="15"/>
      <c r="AA103" s="15"/>
      <c r="AB103" s="15"/>
      <c r="AC103" s="15"/>
      <c r="AD103" s="77">
        <v>0</v>
      </c>
      <c r="AE103" s="75"/>
      <c r="AF103" s="75"/>
      <c r="AG103" s="75"/>
      <c r="AH103" s="75"/>
      <c r="AI103" s="75"/>
      <c r="AJ103" s="75"/>
      <c r="AK103" s="75"/>
      <c r="AL103" s="16"/>
      <c r="AM103" s="79">
        <f t="shared" si="26"/>
        <v>0</v>
      </c>
      <c r="AN103" s="15"/>
      <c r="AO103" s="15"/>
      <c r="AP103" s="15"/>
      <c r="AQ103" s="15"/>
      <c r="AR103" s="15"/>
      <c r="AS103" s="15"/>
      <c r="AT103" s="15"/>
      <c r="AU103" s="15"/>
      <c r="AV103" s="77">
        <v>0</v>
      </c>
      <c r="AW103" s="75"/>
      <c r="AX103" s="75"/>
      <c r="AY103" s="75"/>
      <c r="AZ103" s="75"/>
      <c r="BA103" s="75"/>
      <c r="BB103" s="75"/>
      <c r="BC103" s="75"/>
      <c r="BD103" s="75"/>
      <c r="BE103" s="79">
        <f t="shared" si="27"/>
        <v>0</v>
      </c>
      <c r="BF103" s="78"/>
      <c r="BG103" s="78"/>
      <c r="BH103" s="78"/>
      <c r="BI103" s="78"/>
      <c r="BJ103" s="78"/>
      <c r="BK103" s="78"/>
      <c r="BL103" s="78"/>
      <c r="BM103" s="78"/>
      <c r="BN103" s="79">
        <v>0</v>
      </c>
      <c r="BO103" s="27"/>
      <c r="BP103" s="27"/>
      <c r="BQ103" s="27"/>
      <c r="BR103" s="27"/>
      <c r="BS103" s="27"/>
      <c r="BT103" s="27"/>
      <c r="BU103" s="27"/>
      <c r="BV103" s="27"/>
      <c r="BW103" s="79">
        <v>0</v>
      </c>
      <c r="BX103" s="27"/>
      <c r="BY103" s="27"/>
      <c r="BZ103" s="27"/>
      <c r="CA103" s="27"/>
      <c r="CB103" s="27"/>
      <c r="CC103" s="27"/>
      <c r="CD103" s="27"/>
      <c r="CE103" s="27"/>
      <c r="CF103" s="79">
        <v>0</v>
      </c>
      <c r="CG103" s="27"/>
      <c r="CH103" s="27"/>
      <c r="CI103" s="27"/>
      <c r="CJ103" s="27"/>
      <c r="CK103" s="27"/>
      <c r="CL103" s="27"/>
      <c r="CM103" s="27"/>
      <c r="CN103" s="27"/>
      <c r="CO103" s="79">
        <v>0</v>
      </c>
      <c r="CP103" s="27"/>
      <c r="CQ103" s="27"/>
      <c r="CR103" s="27"/>
      <c r="CS103" s="27"/>
      <c r="CT103" s="27"/>
      <c r="CU103" s="27"/>
      <c r="CV103" s="27"/>
      <c r="CW103" s="27"/>
      <c r="CX103" s="79">
        <v>0</v>
      </c>
      <c r="CY103" s="75"/>
      <c r="CZ103" s="75"/>
      <c r="DA103" s="75"/>
      <c r="DB103" s="75"/>
      <c r="DC103" s="75"/>
      <c r="DD103" s="75"/>
      <c r="DE103" s="75"/>
      <c r="DF103" s="16"/>
      <c r="DG103" s="79">
        <v>0</v>
      </c>
      <c r="DH103" s="27"/>
      <c r="DI103" s="27"/>
      <c r="DJ103" s="27"/>
      <c r="DK103" s="27"/>
      <c r="DL103" s="27"/>
      <c r="DM103" s="27"/>
      <c r="DN103" s="27"/>
      <c r="DO103" s="27"/>
      <c r="DP103" s="79">
        <v>0</v>
      </c>
      <c r="DQ103" s="80">
        <f t="shared" ca="1" si="28"/>
        <v>0</v>
      </c>
      <c r="DR103" s="80">
        <f t="shared" si="29"/>
        <v>0</v>
      </c>
      <c r="DS103" s="80">
        <f t="shared" si="29"/>
        <v>0</v>
      </c>
      <c r="DT103" s="80">
        <f t="shared" si="29"/>
        <v>0</v>
      </c>
      <c r="DU103" s="80">
        <f t="shared" si="29"/>
        <v>0</v>
      </c>
      <c r="DV103" s="80">
        <f t="shared" si="29"/>
        <v>0</v>
      </c>
      <c r="DW103" s="80">
        <f t="shared" si="29"/>
        <v>0</v>
      </c>
      <c r="DX103" s="80">
        <f t="shared" si="29"/>
        <v>0</v>
      </c>
      <c r="DY103" s="80"/>
    </row>
    <row r="104" spans="1:131" x14ac:dyDescent="0.35">
      <c r="A104" s="3">
        <v>27</v>
      </c>
      <c r="B104" s="4" t="s">
        <v>26</v>
      </c>
      <c r="C104" s="7" t="s">
        <v>61</v>
      </c>
      <c r="D104" s="7"/>
      <c r="E104" s="7"/>
      <c r="F104" s="7"/>
      <c r="G104" s="7"/>
      <c r="H104" s="7"/>
      <c r="I104" s="7"/>
      <c r="J104" s="7"/>
      <c r="K104" s="7"/>
      <c r="L104" s="7"/>
      <c r="M104" s="75"/>
      <c r="N104" s="75"/>
      <c r="O104" s="75"/>
      <c r="P104" s="75"/>
      <c r="Q104" s="75"/>
      <c r="R104" s="75"/>
      <c r="S104" s="75"/>
      <c r="T104" s="75"/>
      <c r="U104" s="76">
        <v>0</v>
      </c>
      <c r="V104" s="15"/>
      <c r="W104" s="15"/>
      <c r="X104" s="15"/>
      <c r="Y104" s="15"/>
      <c r="Z104" s="15"/>
      <c r="AA104" s="15"/>
      <c r="AB104" s="15"/>
      <c r="AC104" s="15"/>
      <c r="AD104" s="77">
        <v>0</v>
      </c>
      <c r="AE104" s="75"/>
      <c r="AF104" s="75"/>
      <c r="AG104" s="75"/>
      <c r="AH104" s="75"/>
      <c r="AI104" s="75"/>
      <c r="AJ104" s="75"/>
      <c r="AK104" s="75"/>
      <c r="AL104" s="16"/>
      <c r="AM104" s="79">
        <f t="shared" si="26"/>
        <v>0</v>
      </c>
      <c r="AN104" s="15"/>
      <c r="AO104" s="15"/>
      <c r="AP104" s="15"/>
      <c r="AQ104" s="15"/>
      <c r="AR104" s="15"/>
      <c r="AS104" s="15">
        <v>1</v>
      </c>
      <c r="AT104" s="15"/>
      <c r="AU104" s="15"/>
      <c r="AV104" s="77">
        <v>1</v>
      </c>
      <c r="AW104" s="75"/>
      <c r="AX104" s="75"/>
      <c r="AY104" s="75"/>
      <c r="AZ104" s="75"/>
      <c r="BA104" s="75"/>
      <c r="BB104" s="75"/>
      <c r="BC104" s="75"/>
      <c r="BD104" s="75"/>
      <c r="BE104" s="79">
        <f t="shared" si="27"/>
        <v>0</v>
      </c>
      <c r="BF104" s="78"/>
      <c r="BG104" s="78"/>
      <c r="BH104" s="78"/>
      <c r="BI104" s="78"/>
      <c r="BJ104" s="78"/>
      <c r="BK104" s="78"/>
      <c r="BL104" s="78"/>
      <c r="BM104" s="78"/>
      <c r="BN104" s="79">
        <v>0</v>
      </c>
      <c r="BO104" s="27"/>
      <c r="BP104" s="27"/>
      <c r="BQ104" s="27"/>
      <c r="BR104" s="27"/>
      <c r="BS104" s="27"/>
      <c r="BT104" s="27"/>
      <c r="BU104" s="27"/>
      <c r="BV104" s="27"/>
      <c r="BW104" s="79">
        <v>0</v>
      </c>
      <c r="BX104" s="27"/>
      <c r="BY104" s="27"/>
      <c r="BZ104" s="27"/>
      <c r="CA104" s="27"/>
      <c r="CB104" s="27"/>
      <c r="CC104" s="27"/>
      <c r="CD104" s="27"/>
      <c r="CE104" s="27"/>
      <c r="CF104" s="79">
        <v>0</v>
      </c>
      <c r="CG104" s="27"/>
      <c r="CH104" s="27"/>
      <c r="CI104" s="27"/>
      <c r="CJ104" s="27"/>
      <c r="CK104" s="27"/>
      <c r="CL104" s="27"/>
      <c r="CM104" s="27"/>
      <c r="CN104" s="27"/>
      <c r="CO104" s="79">
        <v>0</v>
      </c>
      <c r="CP104" s="27"/>
      <c r="CQ104" s="27"/>
      <c r="CR104" s="27"/>
      <c r="CS104" s="27"/>
      <c r="CT104" s="27"/>
      <c r="CU104" s="27"/>
      <c r="CV104" s="27"/>
      <c r="CW104" s="27"/>
      <c r="CX104" s="79">
        <v>0</v>
      </c>
      <c r="CY104" s="75"/>
      <c r="CZ104" s="75"/>
      <c r="DA104" s="75"/>
      <c r="DB104" s="75">
        <v>1</v>
      </c>
      <c r="DC104" s="75"/>
      <c r="DD104" s="75"/>
      <c r="DE104" s="75"/>
      <c r="DF104" s="16"/>
      <c r="DG104" s="79">
        <v>1</v>
      </c>
      <c r="DH104" s="27"/>
      <c r="DI104" s="27"/>
      <c r="DJ104" s="27"/>
      <c r="DK104" s="27"/>
      <c r="DL104" s="27"/>
      <c r="DM104" s="27"/>
      <c r="DN104" s="27"/>
      <c r="DO104" s="27"/>
      <c r="DP104" s="79">
        <v>0</v>
      </c>
      <c r="DQ104" s="80">
        <f t="shared" ca="1" si="28"/>
        <v>0</v>
      </c>
      <c r="DR104" s="80">
        <f t="shared" si="29"/>
        <v>0</v>
      </c>
      <c r="DS104" s="80">
        <f t="shared" si="29"/>
        <v>0</v>
      </c>
      <c r="DT104" s="80">
        <f t="shared" si="29"/>
        <v>1</v>
      </c>
      <c r="DU104" s="80">
        <f t="shared" si="29"/>
        <v>0</v>
      </c>
      <c r="DV104" s="80">
        <f t="shared" si="29"/>
        <v>1</v>
      </c>
      <c r="DW104" s="80">
        <f t="shared" si="29"/>
        <v>0</v>
      </c>
      <c r="DX104" s="80">
        <f t="shared" si="29"/>
        <v>0</v>
      </c>
      <c r="DY104" s="80">
        <v>2</v>
      </c>
    </row>
    <row r="105" spans="1:131" x14ac:dyDescent="0.35">
      <c r="A105" s="3">
        <v>28</v>
      </c>
      <c r="B105" s="4" t="s">
        <v>27</v>
      </c>
      <c r="C105" s="7" t="s">
        <v>62</v>
      </c>
      <c r="D105" s="7"/>
      <c r="E105" s="7"/>
      <c r="F105" s="7"/>
      <c r="G105" s="7"/>
      <c r="H105" s="7"/>
      <c r="I105" s="7"/>
      <c r="J105" s="7"/>
      <c r="K105" s="7"/>
      <c r="L105" s="7"/>
      <c r="M105" s="75"/>
      <c r="N105" s="75"/>
      <c r="O105" s="75"/>
      <c r="P105" s="75"/>
      <c r="Q105" s="75"/>
      <c r="R105" s="75"/>
      <c r="S105" s="75"/>
      <c r="T105" s="75"/>
      <c r="U105" s="76">
        <v>0</v>
      </c>
      <c r="V105" s="15"/>
      <c r="W105" s="15"/>
      <c r="X105" s="15"/>
      <c r="Y105" s="15"/>
      <c r="Z105" s="15"/>
      <c r="AA105" s="15"/>
      <c r="AB105" s="15"/>
      <c r="AC105" s="15"/>
      <c r="AD105" s="77">
        <v>0</v>
      </c>
      <c r="AE105" s="75"/>
      <c r="AF105" s="75"/>
      <c r="AG105" s="75"/>
      <c r="AH105" s="75"/>
      <c r="AI105" s="75"/>
      <c r="AJ105" s="75"/>
      <c r="AK105" s="75"/>
      <c r="AL105" s="16"/>
      <c r="AM105" s="79">
        <f t="shared" si="26"/>
        <v>0</v>
      </c>
      <c r="AN105" s="15"/>
      <c r="AO105" s="15"/>
      <c r="AP105" s="15"/>
      <c r="AQ105" s="15"/>
      <c r="AR105" s="15"/>
      <c r="AS105" s="15"/>
      <c r="AT105" s="15"/>
      <c r="AU105" s="15"/>
      <c r="AV105" s="77">
        <v>0</v>
      </c>
      <c r="AW105" s="75"/>
      <c r="AX105" s="75"/>
      <c r="AY105" s="75"/>
      <c r="AZ105" s="75"/>
      <c r="BA105" s="75"/>
      <c r="BB105" s="75"/>
      <c r="BC105" s="75"/>
      <c r="BD105" s="75"/>
      <c r="BE105" s="79">
        <f t="shared" si="27"/>
        <v>0</v>
      </c>
      <c r="BF105" s="78"/>
      <c r="BG105" s="78"/>
      <c r="BH105" s="78"/>
      <c r="BI105" s="78"/>
      <c r="BJ105" s="78"/>
      <c r="BK105" s="78"/>
      <c r="BL105" s="78"/>
      <c r="BM105" s="78">
        <v>1</v>
      </c>
      <c r="BN105" s="79">
        <v>1</v>
      </c>
      <c r="BO105" s="27"/>
      <c r="BP105" s="27"/>
      <c r="BQ105" s="27"/>
      <c r="BR105" s="27"/>
      <c r="BS105" s="27"/>
      <c r="BT105" s="27"/>
      <c r="BU105" s="27"/>
      <c r="BV105" s="27"/>
      <c r="BW105" s="79">
        <v>0</v>
      </c>
      <c r="BX105" s="27"/>
      <c r="BY105" s="27"/>
      <c r="BZ105" s="27"/>
      <c r="CA105" s="27"/>
      <c r="CB105" s="27"/>
      <c r="CC105" s="27"/>
      <c r="CD105" s="27"/>
      <c r="CE105" s="27"/>
      <c r="CF105" s="79">
        <v>0</v>
      </c>
      <c r="CG105" s="27"/>
      <c r="CH105" s="27"/>
      <c r="CI105" s="27"/>
      <c r="CJ105" s="27"/>
      <c r="CK105" s="27"/>
      <c r="CL105" s="27"/>
      <c r="CM105" s="27"/>
      <c r="CN105" s="27"/>
      <c r="CO105" s="79">
        <v>0</v>
      </c>
      <c r="CP105" s="27"/>
      <c r="CQ105" s="27"/>
      <c r="CR105" s="27"/>
      <c r="CS105" s="27"/>
      <c r="CT105" s="27"/>
      <c r="CU105" s="27"/>
      <c r="CV105" s="27"/>
      <c r="CW105" s="27"/>
      <c r="CX105" s="79">
        <v>0</v>
      </c>
      <c r="CY105" s="75"/>
      <c r="CZ105" s="75"/>
      <c r="DA105" s="75"/>
      <c r="DB105" s="75"/>
      <c r="DC105" s="75"/>
      <c r="DD105" s="75"/>
      <c r="DE105" s="75"/>
      <c r="DF105" s="16"/>
      <c r="DG105" s="79">
        <v>0</v>
      </c>
      <c r="DH105" s="27"/>
      <c r="DI105" s="27"/>
      <c r="DJ105" s="27"/>
      <c r="DK105" s="27"/>
      <c r="DL105" s="27"/>
      <c r="DM105" s="27"/>
      <c r="DN105" s="27"/>
      <c r="DO105" s="27"/>
      <c r="DP105" s="79">
        <v>0</v>
      </c>
      <c r="DQ105" s="80">
        <f t="shared" ca="1" si="28"/>
        <v>0</v>
      </c>
      <c r="DR105" s="80">
        <f t="shared" si="29"/>
        <v>0</v>
      </c>
      <c r="DS105" s="80">
        <f t="shared" si="29"/>
        <v>0</v>
      </c>
      <c r="DT105" s="80">
        <f t="shared" si="29"/>
        <v>0</v>
      </c>
      <c r="DU105" s="80">
        <f t="shared" si="29"/>
        <v>0</v>
      </c>
      <c r="DV105" s="80">
        <f t="shared" si="29"/>
        <v>0</v>
      </c>
      <c r="DW105" s="80">
        <f t="shared" si="29"/>
        <v>0</v>
      </c>
      <c r="DX105" s="80">
        <f t="shared" si="29"/>
        <v>1</v>
      </c>
      <c r="DY105" s="80">
        <v>1</v>
      </c>
    </row>
    <row r="106" spans="1:131" x14ac:dyDescent="0.35">
      <c r="A106" s="3">
        <v>29</v>
      </c>
      <c r="B106" s="9" t="s">
        <v>28</v>
      </c>
      <c r="C106" s="7" t="s">
        <v>63</v>
      </c>
      <c r="D106" s="7"/>
      <c r="E106" s="7"/>
      <c r="F106" s="7"/>
      <c r="G106" s="7"/>
      <c r="H106" s="7"/>
      <c r="I106" s="7"/>
      <c r="J106" s="7"/>
      <c r="K106" s="7"/>
      <c r="L106" s="7"/>
      <c r="M106" s="75"/>
      <c r="N106" s="75"/>
      <c r="O106" s="75"/>
      <c r="P106" s="75"/>
      <c r="Q106" s="75"/>
      <c r="R106" s="75"/>
      <c r="S106" s="75"/>
      <c r="T106" s="75"/>
      <c r="U106" s="76">
        <v>0</v>
      </c>
      <c r="V106" s="15"/>
      <c r="W106" s="15"/>
      <c r="X106" s="15"/>
      <c r="Y106" s="15"/>
      <c r="Z106" s="15"/>
      <c r="AA106" s="15"/>
      <c r="AB106" s="15"/>
      <c r="AC106" s="15"/>
      <c r="AD106" s="77">
        <v>0</v>
      </c>
      <c r="AE106" s="75"/>
      <c r="AF106" s="75"/>
      <c r="AG106" s="75"/>
      <c r="AH106" s="75"/>
      <c r="AI106" s="75"/>
      <c r="AJ106" s="75"/>
      <c r="AK106" s="75"/>
      <c r="AL106" s="16"/>
      <c r="AM106" s="79">
        <f t="shared" si="26"/>
        <v>0</v>
      </c>
      <c r="AN106" s="15"/>
      <c r="AO106" s="15"/>
      <c r="AP106" s="15"/>
      <c r="AQ106" s="15"/>
      <c r="AR106" s="15"/>
      <c r="AS106" s="15"/>
      <c r="AT106" s="15"/>
      <c r="AU106" s="15"/>
      <c r="AV106" s="77">
        <v>0</v>
      </c>
      <c r="AW106" s="75"/>
      <c r="AX106" s="75"/>
      <c r="AY106" s="75"/>
      <c r="AZ106" s="75"/>
      <c r="BA106" s="75"/>
      <c r="BB106" s="75"/>
      <c r="BC106" s="75"/>
      <c r="BD106" s="75"/>
      <c r="BE106" s="79">
        <f t="shared" si="27"/>
        <v>0</v>
      </c>
      <c r="BF106" s="78"/>
      <c r="BG106" s="78"/>
      <c r="BH106" s="78"/>
      <c r="BI106" s="78"/>
      <c r="BJ106" s="78"/>
      <c r="BK106" s="78"/>
      <c r="BL106" s="78"/>
      <c r="BM106" s="78"/>
      <c r="BN106" s="79">
        <v>0</v>
      </c>
      <c r="BO106" s="27"/>
      <c r="BP106" s="27"/>
      <c r="BQ106" s="27"/>
      <c r="BR106" s="27"/>
      <c r="BS106" s="27"/>
      <c r="BT106" s="27"/>
      <c r="BU106" s="27"/>
      <c r="BV106" s="27"/>
      <c r="BW106" s="79">
        <v>0</v>
      </c>
      <c r="BX106" s="27"/>
      <c r="BY106" s="27"/>
      <c r="BZ106" s="27"/>
      <c r="CA106" s="27"/>
      <c r="CB106" s="27"/>
      <c r="CC106" s="27"/>
      <c r="CD106" s="27"/>
      <c r="CE106" s="27"/>
      <c r="CF106" s="79">
        <v>0</v>
      </c>
      <c r="CG106" s="27"/>
      <c r="CH106" s="27"/>
      <c r="CI106" s="27"/>
      <c r="CJ106" s="27"/>
      <c r="CK106" s="27"/>
      <c r="CL106" s="27"/>
      <c r="CM106" s="27"/>
      <c r="CN106" s="27"/>
      <c r="CO106" s="79">
        <v>0</v>
      </c>
      <c r="CP106" s="27"/>
      <c r="CQ106" s="27"/>
      <c r="CR106" s="27"/>
      <c r="CS106" s="27"/>
      <c r="CT106" s="27"/>
      <c r="CU106" s="27"/>
      <c r="CV106" s="27"/>
      <c r="CW106" s="27"/>
      <c r="CX106" s="79">
        <v>0</v>
      </c>
      <c r="CY106" s="75"/>
      <c r="CZ106" s="75"/>
      <c r="DA106" s="75"/>
      <c r="DB106" s="75"/>
      <c r="DC106" s="75"/>
      <c r="DD106" s="75"/>
      <c r="DE106" s="75"/>
      <c r="DF106" s="16"/>
      <c r="DG106" s="79">
        <v>0</v>
      </c>
      <c r="DH106" s="27"/>
      <c r="DI106" s="27"/>
      <c r="DJ106" s="27"/>
      <c r="DK106" s="27"/>
      <c r="DL106" s="27"/>
      <c r="DM106" s="27"/>
      <c r="DN106" s="27"/>
      <c r="DO106" s="27"/>
      <c r="DP106" s="79">
        <v>0</v>
      </c>
      <c r="DQ106" s="80">
        <f t="shared" ca="1" si="28"/>
        <v>0</v>
      </c>
      <c r="DR106" s="80">
        <f t="shared" si="29"/>
        <v>0</v>
      </c>
      <c r="DS106" s="80">
        <f t="shared" si="29"/>
        <v>0</v>
      </c>
      <c r="DT106" s="80">
        <f t="shared" si="29"/>
        <v>0</v>
      </c>
      <c r="DU106" s="80">
        <f t="shared" si="29"/>
        <v>0</v>
      </c>
      <c r="DV106" s="80">
        <f t="shared" si="29"/>
        <v>0</v>
      </c>
      <c r="DW106" s="80">
        <f t="shared" si="29"/>
        <v>0</v>
      </c>
      <c r="DX106" s="80">
        <f t="shared" si="29"/>
        <v>0</v>
      </c>
      <c r="DY106" s="80"/>
    </row>
    <row r="107" spans="1:131" x14ac:dyDescent="0.35">
      <c r="A107" s="6"/>
      <c r="B107" s="6"/>
      <c r="C107" s="10" t="s">
        <v>64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75"/>
      <c r="N107" s="75"/>
      <c r="O107" s="75"/>
      <c r="P107" s="75">
        <v>2</v>
      </c>
      <c r="Q107" s="75"/>
      <c r="R107" s="75"/>
      <c r="S107" s="75"/>
      <c r="T107" s="75"/>
      <c r="U107" s="76">
        <v>2</v>
      </c>
      <c r="V107" s="15"/>
      <c r="W107" s="15">
        <f>SUM(W78:W106)</f>
        <v>1</v>
      </c>
      <c r="X107" s="15"/>
      <c r="Y107" s="15"/>
      <c r="Z107" s="15"/>
      <c r="AA107" s="15"/>
      <c r="AB107" s="15"/>
      <c r="AC107" s="15"/>
      <c r="AD107" s="77">
        <f>SUM(AD78:AD106)</f>
        <v>1</v>
      </c>
      <c r="AE107" s="17"/>
      <c r="AF107" s="17"/>
      <c r="AG107" s="17"/>
      <c r="AH107" s="17">
        <f>SUM(AH78:AH106)</f>
        <v>2</v>
      </c>
      <c r="AI107" s="17"/>
      <c r="AJ107" s="17">
        <f>SUM(AJ78:AJ106)</f>
        <v>1</v>
      </c>
      <c r="AK107" s="17"/>
      <c r="AL107" s="78">
        <f>SUM(AL78:AL106)</f>
        <v>1</v>
      </c>
      <c r="AM107" s="79">
        <f t="shared" si="26"/>
        <v>4</v>
      </c>
      <c r="AN107" s="15"/>
      <c r="AO107" s="15"/>
      <c r="AP107" s="15"/>
      <c r="AQ107" s="15"/>
      <c r="AR107" s="15"/>
      <c r="AS107" s="15">
        <v>1</v>
      </c>
      <c r="AT107" s="15"/>
      <c r="AU107" s="15"/>
      <c r="AV107" s="77">
        <v>1</v>
      </c>
      <c r="AW107" s="17"/>
      <c r="AX107" s="17"/>
      <c r="AY107" s="17"/>
      <c r="AZ107" s="17">
        <f>SUM(AZ78:AZ106)</f>
        <v>2</v>
      </c>
      <c r="BA107" s="17"/>
      <c r="BB107" s="17">
        <f>SUM(BB78:BB106)</f>
        <v>0</v>
      </c>
      <c r="BC107" s="17"/>
      <c r="BD107" s="17">
        <f>SUM(BD78:BD106)</f>
        <v>1</v>
      </c>
      <c r="BE107" s="79">
        <f>SUM(BE78:BE106)</f>
        <v>3</v>
      </c>
      <c r="BF107" s="17"/>
      <c r="BG107" s="17">
        <v>1</v>
      </c>
      <c r="BH107" s="17"/>
      <c r="BI107" s="17">
        <v>3</v>
      </c>
      <c r="BJ107" s="17"/>
      <c r="BK107" s="17"/>
      <c r="BL107" s="17"/>
      <c r="BM107" s="17">
        <v>2</v>
      </c>
      <c r="BN107" s="79">
        <v>6</v>
      </c>
      <c r="BO107" s="27"/>
      <c r="BP107" s="27"/>
      <c r="BQ107" s="27"/>
      <c r="BR107" s="27"/>
      <c r="BS107" s="27"/>
      <c r="BT107" s="27">
        <v>1</v>
      </c>
      <c r="BU107" s="27">
        <v>1</v>
      </c>
      <c r="BV107" s="27"/>
      <c r="BW107" s="79">
        <v>2</v>
      </c>
      <c r="BX107" s="27"/>
      <c r="BY107" s="27"/>
      <c r="BZ107" s="27"/>
      <c r="CA107" s="27">
        <v>1</v>
      </c>
      <c r="CB107" s="27"/>
      <c r="CC107" s="27">
        <v>0</v>
      </c>
      <c r="CD107" s="27">
        <v>1</v>
      </c>
      <c r="CE107" s="27"/>
      <c r="CF107" s="79">
        <v>2</v>
      </c>
      <c r="CG107" s="27"/>
      <c r="CH107" s="27"/>
      <c r="CI107" s="27"/>
      <c r="CJ107" s="27">
        <v>1</v>
      </c>
      <c r="CK107" s="27"/>
      <c r="CL107" s="27">
        <v>1</v>
      </c>
      <c r="CM107" s="27">
        <v>0</v>
      </c>
      <c r="CN107" s="27"/>
      <c r="CO107" s="79">
        <v>2</v>
      </c>
      <c r="CP107" s="27"/>
      <c r="CQ107" s="27"/>
      <c r="CR107" s="27"/>
      <c r="CS107" s="27">
        <v>2</v>
      </c>
      <c r="CT107" s="27"/>
      <c r="CU107" s="27">
        <v>0</v>
      </c>
      <c r="CV107" s="27">
        <v>0</v>
      </c>
      <c r="CW107" s="27"/>
      <c r="CX107" s="79">
        <v>2</v>
      </c>
      <c r="CY107" s="17">
        <v>0</v>
      </c>
      <c r="CZ107" s="17">
        <v>1</v>
      </c>
      <c r="DA107" s="21">
        <v>1</v>
      </c>
      <c r="DB107" s="17">
        <v>1</v>
      </c>
      <c r="DC107" s="17">
        <v>0</v>
      </c>
      <c r="DD107" s="17">
        <v>1</v>
      </c>
      <c r="DE107" s="17">
        <v>1</v>
      </c>
      <c r="DF107" s="78">
        <v>0</v>
      </c>
      <c r="DG107" s="79">
        <v>5</v>
      </c>
      <c r="DH107" s="27">
        <v>0</v>
      </c>
      <c r="DI107" s="27">
        <v>0</v>
      </c>
      <c r="DJ107" s="27">
        <v>0</v>
      </c>
      <c r="DK107" s="27">
        <v>1</v>
      </c>
      <c r="DL107" s="27">
        <v>0</v>
      </c>
      <c r="DM107" s="27">
        <v>0</v>
      </c>
      <c r="DN107" s="27">
        <v>0</v>
      </c>
      <c r="DO107" s="27">
        <v>1</v>
      </c>
      <c r="DP107" s="79">
        <v>2</v>
      </c>
      <c r="DQ107" s="80">
        <f t="shared" ca="1" si="28"/>
        <v>0</v>
      </c>
      <c r="DR107" s="80">
        <f t="shared" si="29"/>
        <v>3</v>
      </c>
      <c r="DS107" s="80">
        <f t="shared" si="29"/>
        <v>1</v>
      </c>
      <c r="DT107" s="80">
        <f t="shared" si="29"/>
        <v>15</v>
      </c>
      <c r="DU107" s="80">
        <f t="shared" si="29"/>
        <v>0</v>
      </c>
      <c r="DV107" s="80">
        <f t="shared" si="29"/>
        <v>5</v>
      </c>
      <c r="DW107" s="80">
        <f t="shared" si="29"/>
        <v>3</v>
      </c>
      <c r="DX107" s="80">
        <f t="shared" si="29"/>
        <v>5</v>
      </c>
      <c r="DY107" s="29">
        <f>SUM(DY78:DY106)</f>
        <v>32</v>
      </c>
    </row>
    <row r="108" spans="1:131" x14ac:dyDescent="0.35">
      <c r="AM108" s="81"/>
      <c r="DR108" s="35"/>
    </row>
    <row r="109" spans="1:131" x14ac:dyDescent="0.35">
      <c r="A109" s="127">
        <v>1600</v>
      </c>
      <c r="B109" s="127"/>
      <c r="C109" s="127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31" x14ac:dyDescent="0.35">
      <c r="A110" s="119" t="s">
        <v>32</v>
      </c>
      <c r="B110" s="119" t="s">
        <v>31</v>
      </c>
      <c r="C110" s="119" t="s">
        <v>34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112" t="s">
        <v>86</v>
      </c>
      <c r="N110" s="114"/>
      <c r="O110" s="114"/>
      <c r="P110" s="114"/>
      <c r="Q110" s="114"/>
      <c r="R110" s="114"/>
      <c r="S110" s="114"/>
      <c r="T110" s="113"/>
      <c r="U110" s="115" t="s">
        <v>65</v>
      </c>
      <c r="V110" s="112" t="s">
        <v>87</v>
      </c>
      <c r="W110" s="114"/>
      <c r="X110" s="114"/>
      <c r="Y110" s="114"/>
      <c r="Z110" s="114"/>
      <c r="AA110" s="114"/>
      <c r="AB110" s="114"/>
      <c r="AC110" s="113"/>
      <c r="AD110" s="115" t="s">
        <v>65</v>
      </c>
      <c r="AE110" s="112" t="s">
        <v>88</v>
      </c>
      <c r="AF110" s="114"/>
      <c r="AG110" s="114"/>
      <c r="AH110" s="114"/>
      <c r="AI110" s="114"/>
      <c r="AJ110" s="114"/>
      <c r="AK110" s="114"/>
      <c r="AL110" s="113"/>
      <c r="AM110" s="115" t="s">
        <v>65</v>
      </c>
      <c r="AN110" s="112" t="s">
        <v>89</v>
      </c>
      <c r="AO110" s="114"/>
      <c r="AP110" s="114"/>
      <c r="AQ110" s="114"/>
      <c r="AR110" s="114"/>
      <c r="AS110" s="114"/>
      <c r="AT110" s="114"/>
      <c r="AU110" s="113"/>
      <c r="AV110" s="115" t="s">
        <v>65</v>
      </c>
      <c r="AW110" s="112" t="s">
        <v>90</v>
      </c>
      <c r="AX110" s="114"/>
      <c r="AY110" s="114"/>
      <c r="AZ110" s="114"/>
      <c r="BA110" s="114"/>
      <c r="BB110" s="114"/>
      <c r="BC110" s="114"/>
      <c r="BD110" s="113"/>
      <c r="BE110" s="115" t="s">
        <v>65</v>
      </c>
      <c r="BF110" s="112" t="s">
        <v>92</v>
      </c>
      <c r="BG110" s="114"/>
      <c r="BH110" s="114"/>
      <c r="BI110" s="114"/>
      <c r="BJ110" s="114"/>
      <c r="BK110" s="114"/>
      <c r="BL110" s="114"/>
      <c r="BM110" s="113"/>
      <c r="BN110" s="115" t="s">
        <v>65</v>
      </c>
      <c r="BO110" s="112" t="s">
        <v>93</v>
      </c>
      <c r="BP110" s="114"/>
      <c r="BQ110" s="114"/>
      <c r="BR110" s="114"/>
      <c r="BS110" s="114"/>
      <c r="BT110" s="114"/>
      <c r="BU110" s="114"/>
      <c r="BV110" s="113"/>
      <c r="BW110" s="115" t="s">
        <v>65</v>
      </c>
      <c r="BX110" s="112" t="s">
        <v>94</v>
      </c>
      <c r="BY110" s="114"/>
      <c r="BZ110" s="114"/>
      <c r="CA110" s="114"/>
      <c r="CB110" s="114"/>
      <c r="CC110" s="114"/>
      <c r="CD110" s="114"/>
      <c r="CE110" s="113"/>
      <c r="CF110" s="115" t="s">
        <v>65</v>
      </c>
      <c r="CG110" s="112" t="s">
        <v>95</v>
      </c>
      <c r="CH110" s="114"/>
      <c r="CI110" s="114"/>
      <c r="CJ110" s="114"/>
      <c r="CK110" s="114"/>
      <c r="CL110" s="114"/>
      <c r="CM110" s="114"/>
      <c r="CN110" s="113"/>
      <c r="CO110" s="115" t="s">
        <v>65</v>
      </c>
      <c r="CP110" s="112" t="s">
        <v>96</v>
      </c>
      <c r="CQ110" s="114"/>
      <c r="CR110" s="114"/>
      <c r="CS110" s="114"/>
      <c r="CT110" s="114"/>
      <c r="CU110" s="114"/>
      <c r="CV110" s="114"/>
      <c r="CW110" s="113"/>
      <c r="CX110" s="115" t="s">
        <v>65</v>
      </c>
      <c r="CY110" s="112" t="s">
        <v>97</v>
      </c>
      <c r="CZ110" s="114"/>
      <c r="DA110" s="114"/>
      <c r="DB110" s="114"/>
      <c r="DC110" s="114"/>
      <c r="DD110" s="114"/>
      <c r="DE110" s="114"/>
      <c r="DF110" s="113"/>
      <c r="DG110" s="115" t="s">
        <v>65</v>
      </c>
      <c r="DH110" s="112" t="s">
        <v>98</v>
      </c>
      <c r="DI110" s="114"/>
      <c r="DJ110" s="114"/>
      <c r="DK110" s="114"/>
      <c r="DL110" s="114"/>
      <c r="DM110" s="114"/>
      <c r="DN110" s="114"/>
      <c r="DO110" s="113"/>
      <c r="DP110" s="115" t="s">
        <v>65</v>
      </c>
      <c r="DQ110" s="107" t="s">
        <v>64</v>
      </c>
      <c r="DR110" s="106"/>
      <c r="DS110" s="106"/>
      <c r="DT110" s="106"/>
      <c r="DU110" s="106"/>
      <c r="DV110" s="106"/>
      <c r="DW110" s="106"/>
      <c r="DX110" s="108"/>
      <c r="DY110" s="109" t="s">
        <v>65</v>
      </c>
    </row>
    <row r="111" spans="1:131" x14ac:dyDescent="0.35">
      <c r="A111" s="119"/>
      <c r="B111" s="119"/>
      <c r="C111" s="119"/>
      <c r="D111" s="82"/>
      <c r="E111" s="82"/>
      <c r="F111" s="82"/>
      <c r="G111" s="82"/>
      <c r="H111" s="82"/>
      <c r="I111" s="82"/>
      <c r="J111" s="82"/>
      <c r="K111" s="82"/>
      <c r="L111" s="82"/>
      <c r="M111" s="112" t="s">
        <v>100</v>
      </c>
      <c r="N111" s="113"/>
      <c r="O111" s="114" t="s">
        <v>101</v>
      </c>
      <c r="P111" s="114"/>
      <c r="Q111" s="112" t="s">
        <v>102</v>
      </c>
      <c r="R111" s="113"/>
      <c r="S111" s="112" t="s">
        <v>103</v>
      </c>
      <c r="T111" s="113"/>
      <c r="U111" s="116"/>
      <c r="V111" s="112" t="s">
        <v>100</v>
      </c>
      <c r="W111" s="113"/>
      <c r="X111" s="114" t="s">
        <v>101</v>
      </c>
      <c r="Y111" s="114"/>
      <c r="Z111" s="112" t="s">
        <v>102</v>
      </c>
      <c r="AA111" s="113"/>
      <c r="AB111" s="112" t="s">
        <v>103</v>
      </c>
      <c r="AC111" s="113"/>
      <c r="AD111" s="116"/>
      <c r="AE111" s="112" t="s">
        <v>100</v>
      </c>
      <c r="AF111" s="113"/>
      <c r="AG111" s="114" t="s">
        <v>101</v>
      </c>
      <c r="AH111" s="114"/>
      <c r="AI111" s="112" t="s">
        <v>102</v>
      </c>
      <c r="AJ111" s="113"/>
      <c r="AK111" s="112" t="s">
        <v>91</v>
      </c>
      <c r="AL111" s="113"/>
      <c r="AM111" s="116"/>
      <c r="AN111" s="112" t="s">
        <v>100</v>
      </c>
      <c r="AO111" s="113"/>
      <c r="AP111" s="114" t="s">
        <v>101</v>
      </c>
      <c r="AQ111" s="114"/>
      <c r="AR111" s="112" t="s">
        <v>102</v>
      </c>
      <c r="AS111" s="113"/>
      <c r="AT111" s="112" t="s">
        <v>103</v>
      </c>
      <c r="AU111" s="113"/>
      <c r="AV111" s="116"/>
      <c r="AW111" s="112" t="s">
        <v>100</v>
      </c>
      <c r="AX111" s="113"/>
      <c r="AY111" s="114" t="s">
        <v>101</v>
      </c>
      <c r="AZ111" s="114"/>
      <c r="BA111" s="112" t="s">
        <v>102</v>
      </c>
      <c r="BB111" s="113"/>
      <c r="BC111" s="112" t="s">
        <v>103</v>
      </c>
      <c r="BD111" s="113"/>
      <c r="BE111" s="116"/>
      <c r="BF111" s="112" t="s">
        <v>100</v>
      </c>
      <c r="BG111" s="113"/>
      <c r="BH111" s="114" t="s">
        <v>101</v>
      </c>
      <c r="BI111" s="114"/>
      <c r="BJ111" s="112" t="s">
        <v>102</v>
      </c>
      <c r="BK111" s="113"/>
      <c r="BL111" s="112" t="s">
        <v>103</v>
      </c>
      <c r="BM111" s="113"/>
      <c r="BN111" s="116"/>
      <c r="BO111" s="112" t="s">
        <v>100</v>
      </c>
      <c r="BP111" s="113"/>
      <c r="BQ111" s="114" t="s">
        <v>101</v>
      </c>
      <c r="BR111" s="114"/>
      <c r="BS111" s="112" t="s">
        <v>102</v>
      </c>
      <c r="BT111" s="113"/>
      <c r="BU111" s="112" t="s">
        <v>103</v>
      </c>
      <c r="BV111" s="113"/>
      <c r="BW111" s="116"/>
      <c r="BX111" s="112" t="s">
        <v>100</v>
      </c>
      <c r="BY111" s="113"/>
      <c r="BZ111" s="114" t="s">
        <v>101</v>
      </c>
      <c r="CA111" s="114"/>
      <c r="CB111" s="112" t="s">
        <v>102</v>
      </c>
      <c r="CC111" s="113"/>
      <c r="CD111" s="112" t="s">
        <v>103</v>
      </c>
      <c r="CE111" s="113"/>
      <c r="CF111" s="116"/>
      <c r="CG111" s="112" t="s">
        <v>100</v>
      </c>
      <c r="CH111" s="113"/>
      <c r="CI111" s="114" t="s">
        <v>101</v>
      </c>
      <c r="CJ111" s="114"/>
      <c r="CK111" s="112" t="s">
        <v>102</v>
      </c>
      <c r="CL111" s="113"/>
      <c r="CM111" s="112" t="s">
        <v>103</v>
      </c>
      <c r="CN111" s="113"/>
      <c r="CO111" s="116"/>
      <c r="CP111" s="112" t="s">
        <v>100</v>
      </c>
      <c r="CQ111" s="113"/>
      <c r="CR111" s="114" t="s">
        <v>101</v>
      </c>
      <c r="CS111" s="114"/>
      <c r="CT111" s="112" t="s">
        <v>102</v>
      </c>
      <c r="CU111" s="113"/>
      <c r="CV111" s="112" t="s">
        <v>103</v>
      </c>
      <c r="CW111" s="113"/>
      <c r="CX111" s="116"/>
      <c r="CY111" s="112" t="s">
        <v>100</v>
      </c>
      <c r="CZ111" s="113"/>
      <c r="DA111" s="114" t="s">
        <v>101</v>
      </c>
      <c r="DB111" s="114"/>
      <c r="DC111" s="112" t="s">
        <v>102</v>
      </c>
      <c r="DD111" s="113"/>
      <c r="DE111" s="112" t="s">
        <v>103</v>
      </c>
      <c r="DF111" s="113"/>
      <c r="DG111" s="116"/>
      <c r="DH111" s="112" t="s">
        <v>100</v>
      </c>
      <c r="DI111" s="113"/>
      <c r="DJ111" s="114" t="s">
        <v>101</v>
      </c>
      <c r="DK111" s="114"/>
      <c r="DL111" s="112" t="s">
        <v>102</v>
      </c>
      <c r="DM111" s="113"/>
      <c r="DN111" s="112" t="s">
        <v>103</v>
      </c>
      <c r="DO111" s="113"/>
      <c r="DP111" s="116"/>
      <c r="DQ111" s="107" t="s">
        <v>100</v>
      </c>
      <c r="DR111" s="108"/>
      <c r="DS111" s="106" t="s">
        <v>101</v>
      </c>
      <c r="DT111" s="106"/>
      <c r="DU111" s="107" t="s">
        <v>102</v>
      </c>
      <c r="DV111" s="108"/>
      <c r="DW111" s="107" t="s">
        <v>103</v>
      </c>
      <c r="DX111" s="108"/>
      <c r="DY111" s="110"/>
    </row>
    <row r="112" spans="1:131" x14ac:dyDescent="0.35">
      <c r="A112" s="120"/>
      <c r="B112" s="120"/>
      <c r="C112" s="120"/>
      <c r="D112" s="50"/>
      <c r="E112" s="50"/>
      <c r="F112" s="50"/>
      <c r="G112" s="50"/>
      <c r="H112" s="50"/>
      <c r="I112" s="50"/>
      <c r="J112" s="50"/>
      <c r="K112" s="50"/>
      <c r="L112" s="50"/>
      <c r="M112" s="18" t="s">
        <v>29</v>
      </c>
      <c r="N112" s="18" t="s">
        <v>30</v>
      </c>
      <c r="O112" s="18" t="s">
        <v>29</v>
      </c>
      <c r="P112" s="18" t="s">
        <v>30</v>
      </c>
      <c r="Q112" s="18" t="s">
        <v>29</v>
      </c>
      <c r="R112" s="18" t="s">
        <v>30</v>
      </c>
      <c r="S112" s="18" t="s">
        <v>29</v>
      </c>
      <c r="T112" s="18" t="s">
        <v>30</v>
      </c>
      <c r="U112" s="117"/>
      <c r="V112" s="18" t="s">
        <v>29</v>
      </c>
      <c r="W112" s="18" t="s">
        <v>30</v>
      </c>
      <c r="X112" s="18" t="s">
        <v>29</v>
      </c>
      <c r="Y112" s="18" t="s">
        <v>30</v>
      </c>
      <c r="Z112" s="18" t="s">
        <v>29</v>
      </c>
      <c r="AA112" s="18" t="s">
        <v>30</v>
      </c>
      <c r="AB112" s="18" t="s">
        <v>29</v>
      </c>
      <c r="AC112" s="18" t="s">
        <v>30</v>
      </c>
      <c r="AD112" s="117"/>
      <c r="AE112" s="18" t="s">
        <v>29</v>
      </c>
      <c r="AF112" s="18" t="s">
        <v>30</v>
      </c>
      <c r="AG112" s="18" t="s">
        <v>29</v>
      </c>
      <c r="AH112" s="18" t="s">
        <v>30</v>
      </c>
      <c r="AI112" s="18" t="s">
        <v>29</v>
      </c>
      <c r="AJ112" s="18" t="s">
        <v>30</v>
      </c>
      <c r="AK112" s="18" t="s">
        <v>29</v>
      </c>
      <c r="AL112" s="18" t="s">
        <v>30</v>
      </c>
      <c r="AM112" s="117"/>
      <c r="AN112" s="18" t="s">
        <v>29</v>
      </c>
      <c r="AO112" s="18" t="s">
        <v>30</v>
      </c>
      <c r="AP112" s="18" t="s">
        <v>29</v>
      </c>
      <c r="AQ112" s="18" t="s">
        <v>30</v>
      </c>
      <c r="AR112" s="18" t="s">
        <v>29</v>
      </c>
      <c r="AS112" s="18" t="s">
        <v>30</v>
      </c>
      <c r="AT112" s="18" t="s">
        <v>29</v>
      </c>
      <c r="AU112" s="18" t="s">
        <v>30</v>
      </c>
      <c r="AV112" s="117"/>
      <c r="AW112" s="18" t="s">
        <v>29</v>
      </c>
      <c r="AX112" s="18" t="s">
        <v>30</v>
      </c>
      <c r="AY112" s="18" t="s">
        <v>29</v>
      </c>
      <c r="AZ112" s="18" t="s">
        <v>30</v>
      </c>
      <c r="BA112" s="18" t="s">
        <v>29</v>
      </c>
      <c r="BB112" s="18" t="s">
        <v>30</v>
      </c>
      <c r="BC112" s="18" t="s">
        <v>29</v>
      </c>
      <c r="BD112" s="18" t="s">
        <v>30</v>
      </c>
      <c r="BE112" s="117"/>
      <c r="BF112" s="18" t="s">
        <v>29</v>
      </c>
      <c r="BG112" s="18" t="s">
        <v>30</v>
      </c>
      <c r="BH112" s="18" t="s">
        <v>29</v>
      </c>
      <c r="BI112" s="18" t="s">
        <v>30</v>
      </c>
      <c r="BJ112" s="18" t="s">
        <v>29</v>
      </c>
      <c r="BK112" s="18" t="s">
        <v>30</v>
      </c>
      <c r="BL112" s="18" t="s">
        <v>29</v>
      </c>
      <c r="BM112" s="18" t="s">
        <v>30</v>
      </c>
      <c r="BN112" s="117"/>
      <c r="BO112" s="18" t="s">
        <v>29</v>
      </c>
      <c r="BP112" s="18" t="s">
        <v>30</v>
      </c>
      <c r="BQ112" s="18" t="s">
        <v>29</v>
      </c>
      <c r="BR112" s="18" t="s">
        <v>30</v>
      </c>
      <c r="BS112" s="18" t="s">
        <v>29</v>
      </c>
      <c r="BT112" s="18" t="s">
        <v>30</v>
      </c>
      <c r="BU112" s="18" t="s">
        <v>29</v>
      </c>
      <c r="BV112" s="18" t="s">
        <v>30</v>
      </c>
      <c r="BW112" s="117"/>
      <c r="BX112" s="18" t="s">
        <v>29</v>
      </c>
      <c r="BY112" s="18" t="s">
        <v>30</v>
      </c>
      <c r="BZ112" s="18" t="s">
        <v>29</v>
      </c>
      <c r="CA112" s="18" t="s">
        <v>30</v>
      </c>
      <c r="CB112" s="18" t="s">
        <v>29</v>
      </c>
      <c r="CC112" s="18" t="s">
        <v>30</v>
      </c>
      <c r="CD112" s="18" t="s">
        <v>29</v>
      </c>
      <c r="CE112" s="18" t="s">
        <v>30</v>
      </c>
      <c r="CF112" s="117"/>
      <c r="CG112" s="18" t="s">
        <v>29</v>
      </c>
      <c r="CH112" s="18" t="s">
        <v>30</v>
      </c>
      <c r="CI112" s="18" t="s">
        <v>29</v>
      </c>
      <c r="CJ112" s="18" t="s">
        <v>30</v>
      </c>
      <c r="CK112" s="18" t="s">
        <v>29</v>
      </c>
      <c r="CL112" s="18" t="s">
        <v>30</v>
      </c>
      <c r="CM112" s="18" t="s">
        <v>29</v>
      </c>
      <c r="CN112" s="18" t="s">
        <v>30</v>
      </c>
      <c r="CO112" s="117"/>
      <c r="CP112" s="18" t="s">
        <v>29</v>
      </c>
      <c r="CQ112" s="18" t="s">
        <v>30</v>
      </c>
      <c r="CR112" s="18" t="s">
        <v>29</v>
      </c>
      <c r="CS112" s="18" t="s">
        <v>30</v>
      </c>
      <c r="CT112" s="18" t="s">
        <v>29</v>
      </c>
      <c r="CU112" s="18" t="s">
        <v>30</v>
      </c>
      <c r="CV112" s="18" t="s">
        <v>29</v>
      </c>
      <c r="CW112" s="18" t="s">
        <v>30</v>
      </c>
      <c r="CX112" s="117"/>
      <c r="CY112" s="18" t="s">
        <v>29</v>
      </c>
      <c r="CZ112" s="18" t="s">
        <v>30</v>
      </c>
      <c r="DA112" s="18" t="s">
        <v>29</v>
      </c>
      <c r="DB112" s="18" t="s">
        <v>30</v>
      </c>
      <c r="DC112" s="18" t="s">
        <v>29</v>
      </c>
      <c r="DD112" s="18" t="s">
        <v>30</v>
      </c>
      <c r="DE112" s="18" t="s">
        <v>29</v>
      </c>
      <c r="DF112" s="18" t="s">
        <v>30</v>
      </c>
      <c r="DG112" s="117"/>
      <c r="DH112" s="18" t="s">
        <v>29</v>
      </c>
      <c r="DI112" s="18" t="s">
        <v>30</v>
      </c>
      <c r="DJ112" s="18" t="s">
        <v>29</v>
      </c>
      <c r="DK112" s="18" t="s">
        <v>30</v>
      </c>
      <c r="DL112" s="18" t="s">
        <v>29</v>
      </c>
      <c r="DM112" s="18" t="s">
        <v>30</v>
      </c>
      <c r="DN112" s="18" t="s">
        <v>29</v>
      </c>
      <c r="DO112" s="18" t="s">
        <v>30</v>
      </c>
      <c r="DP112" s="117"/>
      <c r="DQ112" s="73" t="s">
        <v>29</v>
      </c>
      <c r="DR112" s="73" t="s">
        <v>30</v>
      </c>
      <c r="DS112" s="73" t="s">
        <v>29</v>
      </c>
      <c r="DT112" s="73" t="s">
        <v>30</v>
      </c>
      <c r="DU112" s="73" t="s">
        <v>29</v>
      </c>
      <c r="DV112" s="73" t="s">
        <v>30</v>
      </c>
      <c r="DW112" s="73" t="s">
        <v>29</v>
      </c>
      <c r="DX112" s="73" t="s">
        <v>30</v>
      </c>
      <c r="DY112" s="111"/>
    </row>
    <row r="113" spans="1:129" x14ac:dyDescent="0.35">
      <c r="A113" s="3">
        <v>1</v>
      </c>
      <c r="B113" s="4" t="s">
        <v>0</v>
      </c>
      <c r="C113" s="5" t="s">
        <v>35</v>
      </c>
      <c r="D113" s="5"/>
      <c r="E113" s="5"/>
      <c r="F113" s="5"/>
      <c r="G113" s="5"/>
      <c r="H113" s="5"/>
      <c r="I113" s="5"/>
      <c r="J113" s="5"/>
      <c r="K113" s="5"/>
      <c r="L113" s="5"/>
      <c r="M113" s="15">
        <v>1</v>
      </c>
      <c r="N113" s="15"/>
      <c r="O113" s="15"/>
      <c r="P113" s="15"/>
      <c r="Q113" s="15"/>
      <c r="R113" s="15"/>
      <c r="S113" s="15"/>
      <c r="T113" s="15"/>
      <c r="U113" s="77">
        <v>1</v>
      </c>
      <c r="V113" s="15"/>
      <c r="W113" s="15"/>
      <c r="X113" s="15"/>
      <c r="Y113" s="15"/>
      <c r="Z113" s="15"/>
      <c r="AA113" s="15">
        <v>1</v>
      </c>
      <c r="AB113" s="15"/>
      <c r="AC113" s="15"/>
      <c r="AD113" s="77">
        <v>1</v>
      </c>
      <c r="AE113" s="15"/>
      <c r="AF113" s="15"/>
      <c r="AG113" s="15"/>
      <c r="AH113" s="15"/>
      <c r="AI113" s="15"/>
      <c r="AJ113" s="15"/>
      <c r="AK113" s="22"/>
      <c r="AL113" s="22"/>
      <c r="AM113" s="77">
        <f>SUM(AE113:AL113)</f>
        <v>0</v>
      </c>
      <c r="AN113" s="15"/>
      <c r="AO113" s="15">
        <v>1</v>
      </c>
      <c r="AP113" s="15"/>
      <c r="AQ113" s="15"/>
      <c r="AR113" s="15"/>
      <c r="AS113" s="15"/>
      <c r="AT113" s="15"/>
      <c r="AU113" s="15"/>
      <c r="AV113" s="77">
        <v>1</v>
      </c>
      <c r="AW113" s="15"/>
      <c r="AX113" s="15"/>
      <c r="AY113" s="15"/>
      <c r="AZ113" s="15"/>
      <c r="BB113" s="15"/>
      <c r="BC113" s="15"/>
      <c r="BD113" s="15"/>
      <c r="BE113" s="77">
        <f t="shared" ref="BE113:BE141" si="30">SUM(AW113:BB113)</f>
        <v>0</v>
      </c>
      <c r="BF113" s="15"/>
      <c r="BG113" s="15"/>
      <c r="BH113" s="15"/>
      <c r="BI113" s="15"/>
      <c r="BJ113" s="15"/>
      <c r="BK113" s="15"/>
      <c r="BL113" s="15"/>
      <c r="BM113" s="15"/>
      <c r="BN113" s="77">
        <v>0</v>
      </c>
      <c r="BO113" s="27"/>
      <c r="BP113" s="27"/>
      <c r="BQ113" s="27"/>
      <c r="BR113" s="27"/>
      <c r="BS113" s="27"/>
      <c r="BT113" s="27"/>
      <c r="BU113" s="27"/>
      <c r="BV113" s="27"/>
      <c r="BW113" s="79">
        <v>0</v>
      </c>
      <c r="BX113" s="27"/>
      <c r="BY113" s="27"/>
      <c r="BZ113" s="27"/>
      <c r="CA113" s="27"/>
      <c r="CB113" s="27"/>
      <c r="CC113" s="27"/>
      <c r="CD113" s="27"/>
      <c r="CE113" s="27"/>
      <c r="CF113" s="79">
        <v>0</v>
      </c>
      <c r="CG113" s="27"/>
      <c r="CH113" s="27"/>
      <c r="CI113" s="27"/>
      <c r="CJ113" s="27"/>
      <c r="CK113" s="27">
        <v>10</v>
      </c>
      <c r="CL113" s="27">
        <v>12</v>
      </c>
      <c r="CM113" s="27"/>
      <c r="CN113" s="27"/>
      <c r="CO113" s="79">
        <v>22</v>
      </c>
      <c r="CP113" s="27"/>
      <c r="CQ113" s="27"/>
      <c r="CR113" s="27"/>
      <c r="CS113" s="27"/>
      <c r="CT113" s="27">
        <v>20</v>
      </c>
      <c r="CU113" s="27">
        <v>15</v>
      </c>
      <c r="CV113" s="27"/>
      <c r="CW113" s="27"/>
      <c r="CX113" s="79">
        <v>35</v>
      </c>
      <c r="CY113" s="27"/>
      <c r="CZ113" s="27"/>
      <c r="DA113" s="27"/>
      <c r="DB113" s="27"/>
      <c r="DC113" s="27">
        <v>28</v>
      </c>
      <c r="DD113" s="27">
        <v>16</v>
      </c>
      <c r="DE113" s="27"/>
      <c r="DF113" s="27"/>
      <c r="DG113" s="79">
        <v>44</v>
      </c>
      <c r="DH113" s="27"/>
      <c r="DI113" s="27"/>
      <c r="DJ113" s="27"/>
      <c r="DK113" s="27"/>
      <c r="DL113" s="27">
        <v>4</v>
      </c>
      <c r="DM113" s="27">
        <v>3</v>
      </c>
      <c r="DN113" s="27"/>
      <c r="DO113" s="27"/>
      <c r="DP113" s="79">
        <v>7</v>
      </c>
      <c r="DQ113" s="80">
        <f t="shared" ref="DQ113:DX128" si="31">M113+V113+AE113+AN113+AW113+BF113+BO113+BX113+CG113+CP113+CY113+DH113</f>
        <v>1</v>
      </c>
      <c r="DR113" s="80">
        <f t="shared" si="31"/>
        <v>1</v>
      </c>
      <c r="DS113" s="80">
        <f t="shared" si="31"/>
        <v>0</v>
      </c>
      <c r="DT113" s="80">
        <f t="shared" si="31"/>
        <v>0</v>
      </c>
      <c r="DU113" s="80">
        <f t="shared" si="31"/>
        <v>62</v>
      </c>
      <c r="DV113" s="80">
        <f t="shared" si="31"/>
        <v>47</v>
      </c>
      <c r="DW113" s="80">
        <f t="shared" si="31"/>
        <v>0</v>
      </c>
      <c r="DX113" s="80">
        <f t="shared" si="31"/>
        <v>0</v>
      </c>
      <c r="DY113" s="83">
        <f>DQ113+DR113+DS113+DT113+DU113+DV113+DW113+DX113</f>
        <v>111</v>
      </c>
    </row>
    <row r="114" spans="1:129" x14ac:dyDescent="0.35">
      <c r="A114" s="3">
        <v>2</v>
      </c>
      <c r="B114" s="4" t="s">
        <v>1</v>
      </c>
      <c r="C114" s="7" t="s">
        <v>36</v>
      </c>
      <c r="D114" s="7"/>
      <c r="E114" s="7"/>
      <c r="F114" s="7"/>
      <c r="G114" s="7"/>
      <c r="H114" s="7"/>
      <c r="I114" s="7"/>
      <c r="J114" s="7"/>
      <c r="K114" s="7"/>
      <c r="L114" s="7"/>
      <c r="M114" s="15"/>
      <c r="N114" s="15"/>
      <c r="O114" s="15"/>
      <c r="P114" s="15">
        <v>1</v>
      </c>
      <c r="Q114" s="15"/>
      <c r="R114" s="15"/>
      <c r="S114" s="15"/>
      <c r="T114" s="15"/>
      <c r="U114" s="77">
        <v>1</v>
      </c>
      <c r="V114" s="15"/>
      <c r="W114" s="15"/>
      <c r="X114" s="15"/>
      <c r="Y114" s="15"/>
      <c r="Z114" s="15"/>
      <c r="AA114" s="15"/>
      <c r="AB114" s="15"/>
      <c r="AC114" s="15"/>
      <c r="AD114" s="77">
        <v>0</v>
      </c>
      <c r="AE114" s="15"/>
      <c r="AF114" s="15"/>
      <c r="AG114" s="15"/>
      <c r="AH114" s="15"/>
      <c r="AI114" s="15"/>
      <c r="AJ114" s="15"/>
      <c r="AK114" s="22"/>
      <c r="AL114" s="22"/>
      <c r="AM114" s="77">
        <f t="shared" ref="AM114:AM142" si="32">SUM(AE114:AL114)</f>
        <v>0</v>
      </c>
      <c r="AN114" s="15"/>
      <c r="AO114" s="15"/>
      <c r="AP114" s="15"/>
      <c r="AQ114" s="15">
        <v>1</v>
      </c>
      <c r="AR114" s="15">
        <v>1</v>
      </c>
      <c r="AS114" s="15"/>
      <c r="AT114" s="15"/>
      <c r="AU114" s="15"/>
      <c r="AV114" s="77">
        <v>2</v>
      </c>
      <c r="AW114" s="15"/>
      <c r="AX114" s="15"/>
      <c r="AY114" s="15"/>
      <c r="AZ114" s="15"/>
      <c r="BA114" s="15"/>
      <c r="BB114" s="15"/>
      <c r="BC114" s="15"/>
      <c r="BD114" s="15"/>
      <c r="BE114" s="77">
        <f t="shared" si="30"/>
        <v>0</v>
      </c>
      <c r="BF114" s="15"/>
      <c r="BG114" s="15"/>
      <c r="BH114" s="15"/>
      <c r="BI114" s="15"/>
      <c r="BJ114" s="15"/>
      <c r="BK114" s="15"/>
      <c r="BL114" s="15"/>
      <c r="BM114" s="15"/>
      <c r="BN114" s="77">
        <v>0</v>
      </c>
      <c r="BO114" s="27"/>
      <c r="BP114" s="27"/>
      <c r="BQ114" s="27"/>
      <c r="BR114" s="27"/>
      <c r="BS114" s="27">
        <v>1</v>
      </c>
      <c r="BT114" s="27"/>
      <c r="BU114" s="27"/>
      <c r="BV114" s="27"/>
      <c r="BW114" s="79">
        <v>1</v>
      </c>
      <c r="BX114" s="27"/>
      <c r="BY114" s="27"/>
      <c r="BZ114" s="27"/>
      <c r="CA114" s="27"/>
      <c r="CB114" s="27"/>
      <c r="CC114" s="27"/>
      <c r="CD114" s="27"/>
      <c r="CE114" s="27"/>
      <c r="CF114" s="79">
        <v>0</v>
      </c>
      <c r="CG114" s="27"/>
      <c r="CH114" s="27"/>
      <c r="CI114" s="27"/>
      <c r="CJ114" s="27"/>
      <c r="CK114" s="27"/>
      <c r="CL114" s="27"/>
      <c r="CM114" s="27"/>
      <c r="CN114" s="27"/>
      <c r="CO114" s="79">
        <v>0</v>
      </c>
      <c r="CP114" s="27"/>
      <c r="CQ114" s="27"/>
      <c r="CR114" s="27"/>
      <c r="CS114" s="27"/>
      <c r="CT114" s="27"/>
      <c r="CU114" s="27"/>
      <c r="CV114" s="27"/>
      <c r="CW114" s="27"/>
      <c r="CX114" s="79">
        <v>0</v>
      </c>
      <c r="CY114" s="27"/>
      <c r="CZ114" s="27"/>
      <c r="DA114" s="27"/>
      <c r="DB114" s="27"/>
      <c r="DC114" s="27">
        <v>1</v>
      </c>
      <c r="DD114" s="27">
        <v>3</v>
      </c>
      <c r="DE114" s="27"/>
      <c r="DF114" s="27"/>
      <c r="DG114" s="79">
        <v>4</v>
      </c>
      <c r="DH114" s="27"/>
      <c r="DI114" s="27"/>
      <c r="DJ114" s="27"/>
      <c r="DK114" s="27">
        <v>1</v>
      </c>
      <c r="DL114" s="27">
        <v>4</v>
      </c>
      <c r="DM114" s="27">
        <v>5</v>
      </c>
      <c r="DN114" s="27"/>
      <c r="DO114" s="27"/>
      <c r="DP114" s="79">
        <v>10</v>
      </c>
      <c r="DQ114" s="80">
        <f t="shared" si="31"/>
        <v>0</v>
      </c>
      <c r="DR114" s="80">
        <f t="shared" si="31"/>
        <v>0</v>
      </c>
      <c r="DS114" s="80">
        <f t="shared" si="31"/>
        <v>0</v>
      </c>
      <c r="DT114" s="80">
        <f t="shared" si="31"/>
        <v>3</v>
      </c>
      <c r="DU114" s="80">
        <f t="shared" si="31"/>
        <v>7</v>
      </c>
      <c r="DV114" s="80">
        <f t="shared" si="31"/>
        <v>8</v>
      </c>
      <c r="DW114" s="80">
        <f t="shared" si="31"/>
        <v>0</v>
      </c>
      <c r="DX114" s="80">
        <f t="shared" si="31"/>
        <v>0</v>
      </c>
      <c r="DY114" s="83">
        <f t="shared" ref="DY114:DY142" si="33">DQ114+DR114+DS114+DT114+DU114+DV114+DW114+DX114</f>
        <v>18</v>
      </c>
    </row>
    <row r="115" spans="1:129" x14ac:dyDescent="0.35">
      <c r="A115" s="3">
        <v>3</v>
      </c>
      <c r="B115" s="4" t="s">
        <v>2</v>
      </c>
      <c r="C115" s="7" t="s">
        <v>37</v>
      </c>
      <c r="D115" s="7"/>
      <c r="E115" s="7"/>
      <c r="F115" s="7"/>
      <c r="G115" s="7"/>
      <c r="H115" s="7"/>
      <c r="I115" s="7"/>
      <c r="J115" s="7"/>
      <c r="K115" s="7"/>
      <c r="L115" s="7"/>
      <c r="M115" s="15"/>
      <c r="N115" s="15"/>
      <c r="O115" s="15"/>
      <c r="P115" s="15"/>
      <c r="Q115" s="15"/>
      <c r="R115" s="15"/>
      <c r="S115" s="15"/>
      <c r="T115" s="15"/>
      <c r="U115" s="77">
        <v>0</v>
      </c>
      <c r="V115" s="15"/>
      <c r="W115" s="15"/>
      <c r="X115" s="15"/>
      <c r="Y115" s="15"/>
      <c r="Z115" s="15"/>
      <c r="AA115" s="15"/>
      <c r="AB115" s="15"/>
      <c r="AC115" s="15"/>
      <c r="AD115" s="77">
        <v>0</v>
      </c>
      <c r="AE115" s="15">
        <v>1</v>
      </c>
      <c r="AF115" s="15">
        <v>1</v>
      </c>
      <c r="AG115" s="15"/>
      <c r="AH115" s="15"/>
      <c r="AI115" s="15"/>
      <c r="AJ115" s="15"/>
      <c r="AK115" s="22"/>
      <c r="AL115" s="22"/>
      <c r="AM115" s="77">
        <f t="shared" si="32"/>
        <v>2</v>
      </c>
      <c r="AN115" s="15"/>
      <c r="AO115" s="15">
        <v>1</v>
      </c>
      <c r="AP115" s="15"/>
      <c r="AQ115" s="15"/>
      <c r="AR115" s="15"/>
      <c r="AS115" s="15"/>
      <c r="AT115" s="15"/>
      <c r="AU115" s="15"/>
      <c r="AV115" s="77">
        <v>1</v>
      </c>
      <c r="AW115" s="15"/>
      <c r="AX115" s="15"/>
      <c r="AY115" s="15"/>
      <c r="AZ115" s="15"/>
      <c r="BA115" s="15"/>
      <c r="BB115" s="15"/>
      <c r="BC115" s="15"/>
      <c r="BD115" s="15"/>
      <c r="BE115" s="77">
        <f t="shared" si="30"/>
        <v>0</v>
      </c>
      <c r="BF115" s="15"/>
      <c r="BG115" s="15"/>
      <c r="BH115" s="15"/>
      <c r="BI115" s="15"/>
      <c r="BJ115" s="15"/>
      <c r="BK115" s="15"/>
      <c r="BL115" s="15"/>
      <c r="BM115" s="15"/>
      <c r="BN115" s="77">
        <v>0</v>
      </c>
      <c r="BO115" s="27"/>
      <c r="BP115" s="27"/>
      <c r="BQ115" s="27"/>
      <c r="BR115" s="27"/>
      <c r="BS115" s="27"/>
      <c r="BT115" s="27"/>
      <c r="BU115" s="27"/>
      <c r="BV115" s="27"/>
      <c r="BW115" s="79">
        <v>0</v>
      </c>
      <c r="BX115" s="27"/>
      <c r="BY115" s="27"/>
      <c r="BZ115" s="27"/>
      <c r="CA115" s="27"/>
      <c r="CB115" s="27"/>
      <c r="CC115" s="27"/>
      <c r="CD115" s="27"/>
      <c r="CE115" s="27"/>
      <c r="CF115" s="79">
        <v>0</v>
      </c>
      <c r="CG115" s="27"/>
      <c r="CH115" s="27"/>
      <c r="CI115" s="27"/>
      <c r="CJ115" s="27"/>
      <c r="CK115" s="27"/>
      <c r="CL115" s="27"/>
      <c r="CM115" s="27"/>
      <c r="CN115" s="27"/>
      <c r="CO115" s="79">
        <v>0</v>
      </c>
      <c r="CP115" s="27"/>
      <c r="CQ115" s="27"/>
      <c r="CR115" s="27"/>
      <c r="CS115" s="27"/>
      <c r="CT115" s="27"/>
      <c r="CU115" s="27"/>
      <c r="CV115" s="27"/>
      <c r="CW115" s="27"/>
      <c r="CX115" s="79">
        <v>0</v>
      </c>
      <c r="CY115" s="27"/>
      <c r="CZ115" s="27"/>
      <c r="DA115" s="27"/>
      <c r="DB115" s="27"/>
      <c r="DC115" s="27"/>
      <c r="DD115" s="27"/>
      <c r="DE115" s="27"/>
      <c r="DF115" s="27"/>
      <c r="DG115" s="79">
        <v>0</v>
      </c>
      <c r="DH115" s="27"/>
      <c r="DI115" s="27">
        <v>1</v>
      </c>
      <c r="DJ115" s="27"/>
      <c r="DK115" s="27"/>
      <c r="DL115" s="27"/>
      <c r="DM115" s="27"/>
      <c r="DN115" s="27"/>
      <c r="DO115" s="27"/>
      <c r="DP115" s="79">
        <v>1</v>
      </c>
      <c r="DQ115" s="80">
        <f t="shared" si="31"/>
        <v>1</v>
      </c>
      <c r="DR115" s="80">
        <f t="shared" si="31"/>
        <v>3</v>
      </c>
      <c r="DS115" s="80">
        <f t="shared" si="31"/>
        <v>0</v>
      </c>
      <c r="DT115" s="80">
        <f t="shared" si="31"/>
        <v>0</v>
      </c>
      <c r="DU115" s="80">
        <f t="shared" si="31"/>
        <v>0</v>
      </c>
      <c r="DV115" s="80">
        <f t="shared" si="31"/>
        <v>0</v>
      </c>
      <c r="DW115" s="80">
        <f t="shared" si="31"/>
        <v>0</v>
      </c>
      <c r="DX115" s="80">
        <f t="shared" si="31"/>
        <v>0</v>
      </c>
      <c r="DY115" s="83">
        <f t="shared" si="33"/>
        <v>4</v>
      </c>
    </row>
    <row r="116" spans="1:129" x14ac:dyDescent="0.35">
      <c r="A116" s="3">
        <v>4</v>
      </c>
      <c r="B116" s="4" t="s">
        <v>3</v>
      </c>
      <c r="C116" s="7" t="s">
        <v>38</v>
      </c>
      <c r="D116" s="7"/>
      <c r="E116" s="7"/>
      <c r="F116" s="7"/>
      <c r="G116" s="7"/>
      <c r="H116" s="7"/>
      <c r="I116" s="7"/>
      <c r="J116" s="7"/>
      <c r="K116" s="7"/>
      <c r="L116" s="7"/>
      <c r="M116" s="15"/>
      <c r="N116" s="15"/>
      <c r="O116" s="15"/>
      <c r="P116" s="15"/>
      <c r="Q116" s="15"/>
      <c r="R116" s="15"/>
      <c r="S116" s="15"/>
      <c r="T116" s="15"/>
      <c r="U116" s="77">
        <v>0</v>
      </c>
      <c r="V116" s="15"/>
      <c r="W116" s="15"/>
      <c r="X116" s="15"/>
      <c r="Y116" s="15"/>
      <c r="Z116" s="15"/>
      <c r="AA116" s="15"/>
      <c r="AB116" s="15"/>
      <c r="AC116" s="15"/>
      <c r="AD116" s="77">
        <v>0</v>
      </c>
      <c r="AE116" s="15"/>
      <c r="AF116" s="15"/>
      <c r="AG116" s="15"/>
      <c r="AH116" s="15"/>
      <c r="AI116" s="15"/>
      <c r="AJ116" s="15"/>
      <c r="AK116" s="22"/>
      <c r="AL116" s="22"/>
      <c r="AM116" s="77">
        <f t="shared" si="32"/>
        <v>0</v>
      </c>
      <c r="AN116" s="15"/>
      <c r="AO116" s="15"/>
      <c r="AP116" s="15"/>
      <c r="AQ116" s="15"/>
      <c r="AR116" s="15"/>
      <c r="AS116" s="15"/>
      <c r="AT116" s="15"/>
      <c r="AU116" s="15"/>
      <c r="AV116" s="77">
        <v>0</v>
      </c>
      <c r="AW116" s="15"/>
      <c r="AX116" s="15"/>
      <c r="AY116" s="15"/>
      <c r="AZ116" s="15"/>
      <c r="BA116" s="15"/>
      <c r="BB116" s="15"/>
      <c r="BC116" s="15"/>
      <c r="BD116" s="15"/>
      <c r="BE116" s="77">
        <f t="shared" si="30"/>
        <v>0</v>
      </c>
      <c r="BF116" s="15"/>
      <c r="BG116" s="15"/>
      <c r="BH116" s="15"/>
      <c r="BI116" s="15"/>
      <c r="BJ116" s="15"/>
      <c r="BK116" s="15"/>
      <c r="BL116" s="15"/>
      <c r="BM116" s="15"/>
      <c r="BN116" s="77">
        <v>0</v>
      </c>
      <c r="BO116" s="27"/>
      <c r="BP116" s="27"/>
      <c r="BQ116" s="27"/>
      <c r="BR116" s="27"/>
      <c r="BS116" s="27"/>
      <c r="BT116" s="27"/>
      <c r="BU116" s="27"/>
      <c r="BV116" s="27"/>
      <c r="BW116" s="79">
        <v>0</v>
      </c>
      <c r="BX116" s="27"/>
      <c r="BY116" s="27"/>
      <c r="BZ116" s="27"/>
      <c r="CA116" s="27"/>
      <c r="CB116" s="27"/>
      <c r="CC116" s="27"/>
      <c r="CD116" s="27"/>
      <c r="CE116" s="27"/>
      <c r="CF116" s="79">
        <v>0</v>
      </c>
      <c r="CG116" s="27"/>
      <c r="CH116" s="27"/>
      <c r="CI116" s="27"/>
      <c r="CJ116" s="27"/>
      <c r="CK116" s="27"/>
      <c r="CL116" s="27"/>
      <c r="CM116" s="27"/>
      <c r="CN116" s="27"/>
      <c r="CO116" s="79">
        <v>0</v>
      </c>
      <c r="CP116" s="27"/>
      <c r="CQ116" s="27"/>
      <c r="CR116" s="27"/>
      <c r="CS116" s="27"/>
      <c r="CT116" s="27"/>
      <c r="CU116" s="27"/>
      <c r="CV116" s="27"/>
      <c r="CW116" s="27"/>
      <c r="CX116" s="79">
        <v>0</v>
      </c>
      <c r="CY116" s="27"/>
      <c r="CZ116" s="27"/>
      <c r="DA116" s="27"/>
      <c r="DB116" s="27"/>
      <c r="DC116" s="27"/>
      <c r="DD116" s="27"/>
      <c r="DE116" s="27"/>
      <c r="DF116" s="27"/>
      <c r="DG116" s="79">
        <v>0</v>
      </c>
      <c r="DH116" s="27"/>
      <c r="DI116" s="27"/>
      <c r="DJ116" s="27"/>
      <c r="DK116" s="27"/>
      <c r="DL116" s="27"/>
      <c r="DM116" s="27"/>
      <c r="DN116" s="27"/>
      <c r="DO116" s="27"/>
      <c r="DP116" s="79">
        <v>0</v>
      </c>
      <c r="DQ116" s="80">
        <f t="shared" si="31"/>
        <v>0</v>
      </c>
      <c r="DR116" s="80">
        <f t="shared" si="31"/>
        <v>0</v>
      </c>
      <c r="DS116" s="80">
        <f t="shared" si="31"/>
        <v>0</v>
      </c>
      <c r="DT116" s="80">
        <f t="shared" si="31"/>
        <v>0</v>
      </c>
      <c r="DU116" s="80">
        <f t="shared" si="31"/>
        <v>0</v>
      </c>
      <c r="DV116" s="80">
        <f t="shared" si="31"/>
        <v>0</v>
      </c>
      <c r="DW116" s="80">
        <f t="shared" si="31"/>
        <v>0</v>
      </c>
      <c r="DX116" s="80">
        <f t="shared" si="31"/>
        <v>0</v>
      </c>
      <c r="DY116" s="83">
        <f t="shared" si="33"/>
        <v>0</v>
      </c>
    </row>
    <row r="117" spans="1:129" x14ac:dyDescent="0.35">
      <c r="A117" s="3">
        <v>5</v>
      </c>
      <c r="B117" s="4" t="s">
        <v>4</v>
      </c>
      <c r="C117" s="5" t="s">
        <v>39</v>
      </c>
      <c r="D117" s="5"/>
      <c r="E117" s="5"/>
      <c r="F117" s="5"/>
      <c r="G117" s="5"/>
      <c r="H117" s="5"/>
      <c r="I117" s="5"/>
      <c r="J117" s="5"/>
      <c r="K117" s="5"/>
      <c r="L117" s="5"/>
      <c r="M117" s="15"/>
      <c r="N117" s="15"/>
      <c r="O117" s="15"/>
      <c r="P117" s="15"/>
      <c r="Q117" s="15"/>
      <c r="R117" s="15"/>
      <c r="S117" s="15"/>
      <c r="T117" s="15"/>
      <c r="U117" s="77">
        <v>0</v>
      </c>
      <c r="V117" s="15"/>
      <c r="W117" s="15"/>
      <c r="X117" s="15"/>
      <c r="Y117" s="15"/>
      <c r="Z117" s="15"/>
      <c r="AA117" s="15"/>
      <c r="AB117" s="15"/>
      <c r="AC117" s="15"/>
      <c r="AD117" s="77">
        <v>0</v>
      </c>
      <c r="AE117" s="15"/>
      <c r="AF117" s="15"/>
      <c r="AG117" s="15"/>
      <c r="AH117" s="15"/>
      <c r="AI117" s="15"/>
      <c r="AJ117" s="15"/>
      <c r="AK117" s="22"/>
      <c r="AL117" s="22"/>
      <c r="AM117" s="77">
        <f t="shared" si="32"/>
        <v>0</v>
      </c>
      <c r="AN117" s="15"/>
      <c r="AO117" s="15"/>
      <c r="AP117" s="15"/>
      <c r="AQ117" s="15"/>
      <c r="AR117" s="15"/>
      <c r="AS117" s="15"/>
      <c r="AT117" s="15"/>
      <c r="AU117" s="15"/>
      <c r="AV117" s="77">
        <v>0</v>
      </c>
      <c r="AW117" s="15"/>
      <c r="AX117" s="15"/>
      <c r="AY117" s="15"/>
      <c r="AZ117" s="15"/>
      <c r="BA117" s="15"/>
      <c r="BB117" s="15"/>
      <c r="BC117" s="15"/>
      <c r="BD117" s="15"/>
      <c r="BE117" s="77">
        <f t="shared" si="30"/>
        <v>0</v>
      </c>
      <c r="BF117" s="15"/>
      <c r="BG117" s="15"/>
      <c r="BH117" s="15"/>
      <c r="BI117" s="15"/>
      <c r="BJ117" s="15"/>
      <c r="BK117" s="15"/>
      <c r="BL117" s="15"/>
      <c r="BM117" s="15"/>
      <c r="BN117" s="77">
        <v>0</v>
      </c>
      <c r="BO117" s="27"/>
      <c r="BP117" s="27"/>
      <c r="BQ117" s="27"/>
      <c r="BR117" s="27"/>
      <c r="BS117" s="27"/>
      <c r="BT117" s="27"/>
      <c r="BU117" s="27"/>
      <c r="BV117" s="27"/>
      <c r="BW117" s="79">
        <v>0</v>
      </c>
      <c r="BX117" s="27"/>
      <c r="BY117" s="27"/>
      <c r="BZ117" s="27"/>
      <c r="CA117" s="27"/>
      <c r="CB117" s="27"/>
      <c r="CC117" s="27"/>
      <c r="CD117" s="27"/>
      <c r="CE117" s="27"/>
      <c r="CF117" s="79">
        <v>0</v>
      </c>
      <c r="CG117" s="27"/>
      <c r="CH117" s="27"/>
      <c r="CI117" s="27"/>
      <c r="CJ117" s="27"/>
      <c r="CK117" s="27"/>
      <c r="CL117" s="27"/>
      <c r="CM117" s="27"/>
      <c r="CN117" s="27"/>
      <c r="CO117" s="79">
        <v>0</v>
      </c>
      <c r="CP117" s="27"/>
      <c r="CQ117" s="27"/>
      <c r="CR117" s="27"/>
      <c r="CS117" s="27"/>
      <c r="CT117" s="27"/>
      <c r="CU117" s="27"/>
      <c r="CV117" s="27"/>
      <c r="CW117" s="27"/>
      <c r="CX117" s="79">
        <v>0</v>
      </c>
      <c r="CY117" s="27"/>
      <c r="CZ117" s="27"/>
      <c r="DA117" s="27"/>
      <c r="DB117" s="27"/>
      <c r="DC117" s="27"/>
      <c r="DD117" s="27"/>
      <c r="DE117" s="27"/>
      <c r="DF117" s="27"/>
      <c r="DG117" s="79">
        <v>0</v>
      </c>
      <c r="DH117" s="27"/>
      <c r="DI117" s="27"/>
      <c r="DJ117" s="27"/>
      <c r="DK117" s="27"/>
      <c r="DL117" s="27"/>
      <c r="DM117" s="27"/>
      <c r="DN117" s="27"/>
      <c r="DO117" s="27"/>
      <c r="DP117" s="79">
        <v>0</v>
      </c>
      <c r="DQ117" s="80">
        <f t="shared" si="31"/>
        <v>0</v>
      </c>
      <c r="DR117" s="80">
        <f t="shared" si="31"/>
        <v>0</v>
      </c>
      <c r="DS117" s="80">
        <f t="shared" si="31"/>
        <v>0</v>
      </c>
      <c r="DT117" s="80">
        <f t="shared" si="31"/>
        <v>0</v>
      </c>
      <c r="DU117" s="80">
        <f t="shared" si="31"/>
        <v>0</v>
      </c>
      <c r="DV117" s="80">
        <f t="shared" si="31"/>
        <v>0</v>
      </c>
      <c r="DW117" s="80">
        <f t="shared" si="31"/>
        <v>0</v>
      </c>
      <c r="DX117" s="80">
        <f t="shared" si="31"/>
        <v>0</v>
      </c>
      <c r="DY117" s="83">
        <f t="shared" si="33"/>
        <v>0</v>
      </c>
    </row>
    <row r="118" spans="1:129" x14ac:dyDescent="0.35">
      <c r="A118" s="3">
        <v>6</v>
      </c>
      <c r="B118" s="4" t="s">
        <v>5</v>
      </c>
      <c r="C118" s="7" t="s">
        <v>40</v>
      </c>
      <c r="D118" s="7"/>
      <c r="E118" s="7"/>
      <c r="F118" s="7"/>
      <c r="G118" s="7"/>
      <c r="H118" s="7"/>
      <c r="I118" s="7"/>
      <c r="J118" s="7"/>
      <c r="K118" s="7"/>
      <c r="L118" s="7"/>
      <c r="M118" s="15"/>
      <c r="N118" s="15">
        <v>1</v>
      </c>
      <c r="O118" s="15"/>
      <c r="P118" s="15"/>
      <c r="Q118" s="15"/>
      <c r="R118" s="15"/>
      <c r="S118" s="15"/>
      <c r="T118" s="15"/>
      <c r="U118" s="77">
        <v>1</v>
      </c>
      <c r="V118" s="15"/>
      <c r="W118" s="15"/>
      <c r="X118" s="15"/>
      <c r="Y118" s="15">
        <v>1</v>
      </c>
      <c r="Z118" s="15"/>
      <c r="AA118" s="15"/>
      <c r="AB118" s="15"/>
      <c r="AC118" s="15"/>
      <c r="AD118" s="77">
        <v>1</v>
      </c>
      <c r="AE118" s="15">
        <v>2</v>
      </c>
      <c r="AF118" s="15">
        <v>1</v>
      </c>
      <c r="AG118" s="15"/>
      <c r="AH118" s="15"/>
      <c r="AI118" s="15"/>
      <c r="AJ118" s="15"/>
      <c r="AK118" s="22"/>
      <c r="AL118" s="22"/>
      <c r="AM118" s="77">
        <f t="shared" si="32"/>
        <v>3</v>
      </c>
      <c r="AN118" s="15"/>
      <c r="AO118" s="15"/>
      <c r="AP118" s="15"/>
      <c r="AQ118" s="15"/>
      <c r="AR118" s="15"/>
      <c r="AS118" s="15"/>
      <c r="AT118" s="15"/>
      <c r="AU118" s="15"/>
      <c r="AV118" s="77">
        <v>0</v>
      </c>
      <c r="AW118" s="15"/>
      <c r="AX118" s="15"/>
      <c r="AY118" s="15"/>
      <c r="AZ118" s="15"/>
      <c r="BA118" s="15">
        <v>5</v>
      </c>
      <c r="BB118" s="15">
        <v>10</v>
      </c>
      <c r="BC118" s="15"/>
      <c r="BD118" s="15"/>
      <c r="BE118" s="77">
        <f t="shared" si="30"/>
        <v>15</v>
      </c>
      <c r="BF118" s="15"/>
      <c r="BG118" s="15"/>
      <c r="BH118" s="15"/>
      <c r="BI118" s="15"/>
      <c r="BJ118" s="15">
        <v>3</v>
      </c>
      <c r="BK118" s="15">
        <v>2</v>
      </c>
      <c r="BL118" s="15"/>
      <c r="BM118" s="15"/>
      <c r="BN118" s="77">
        <v>5</v>
      </c>
      <c r="BO118" s="27"/>
      <c r="BP118" s="27"/>
      <c r="BQ118" s="27"/>
      <c r="BR118" s="27"/>
      <c r="BS118" s="27"/>
      <c r="BT118" s="27"/>
      <c r="BU118" s="27"/>
      <c r="BV118" s="27"/>
      <c r="BW118" s="79">
        <v>0</v>
      </c>
      <c r="BX118" s="27"/>
      <c r="BY118" s="27"/>
      <c r="BZ118" s="27"/>
      <c r="CA118" s="27"/>
      <c r="CB118" s="27"/>
      <c r="CC118" s="27"/>
      <c r="CD118" s="27"/>
      <c r="CE118" s="27"/>
      <c r="CF118" s="79">
        <v>0</v>
      </c>
      <c r="CG118" s="27"/>
      <c r="CH118" s="27"/>
      <c r="CI118" s="27"/>
      <c r="CJ118" s="27"/>
      <c r="CK118" s="27"/>
      <c r="CL118" s="27"/>
      <c r="CM118" s="27"/>
      <c r="CN118" s="27"/>
      <c r="CO118" s="79">
        <v>0</v>
      </c>
      <c r="CP118" s="27"/>
      <c r="CQ118" s="27"/>
      <c r="CR118" s="27"/>
      <c r="CS118" s="27"/>
      <c r="CT118" s="27"/>
      <c r="CU118" s="27"/>
      <c r="CV118" s="27"/>
      <c r="CW118" s="27"/>
      <c r="CX118" s="79">
        <v>0</v>
      </c>
      <c r="CY118" s="27"/>
      <c r="CZ118" s="27">
        <v>1</v>
      </c>
      <c r="DA118" s="27">
        <v>1</v>
      </c>
      <c r="DB118" s="27"/>
      <c r="DC118" s="27"/>
      <c r="DD118" s="27"/>
      <c r="DE118" s="27"/>
      <c r="DF118" s="27"/>
      <c r="DG118" s="79">
        <v>2</v>
      </c>
      <c r="DH118" s="27"/>
      <c r="DI118" s="27"/>
      <c r="DJ118" s="27"/>
      <c r="DK118" s="27"/>
      <c r="DL118" s="27"/>
      <c r="DM118" s="27">
        <v>1</v>
      </c>
      <c r="DN118" s="27"/>
      <c r="DO118" s="27"/>
      <c r="DP118" s="79">
        <v>1</v>
      </c>
      <c r="DQ118" s="80">
        <f t="shared" si="31"/>
        <v>2</v>
      </c>
      <c r="DR118" s="80">
        <f t="shared" si="31"/>
        <v>3</v>
      </c>
      <c r="DS118" s="80">
        <f t="shared" si="31"/>
        <v>1</v>
      </c>
      <c r="DT118" s="80">
        <f t="shared" si="31"/>
        <v>1</v>
      </c>
      <c r="DU118" s="80">
        <f t="shared" si="31"/>
        <v>8</v>
      </c>
      <c r="DV118" s="80">
        <f t="shared" si="31"/>
        <v>13</v>
      </c>
      <c r="DW118" s="80">
        <f t="shared" si="31"/>
        <v>0</v>
      </c>
      <c r="DX118" s="80">
        <f t="shared" si="31"/>
        <v>0</v>
      </c>
      <c r="DY118" s="83">
        <f t="shared" si="33"/>
        <v>28</v>
      </c>
    </row>
    <row r="119" spans="1:129" x14ac:dyDescent="0.35">
      <c r="A119" s="3">
        <v>7</v>
      </c>
      <c r="B119" s="4" t="s">
        <v>6</v>
      </c>
      <c r="C119" s="7" t="s">
        <v>41</v>
      </c>
      <c r="D119" s="7"/>
      <c r="E119" s="7"/>
      <c r="F119" s="7"/>
      <c r="G119" s="7"/>
      <c r="H119" s="7"/>
      <c r="I119" s="7"/>
      <c r="J119" s="7"/>
      <c r="K119" s="7"/>
      <c r="L119" s="7"/>
      <c r="M119" s="15"/>
      <c r="N119" s="15"/>
      <c r="O119" s="15"/>
      <c r="P119" s="15">
        <v>1</v>
      </c>
      <c r="Q119" s="15"/>
      <c r="R119" s="15"/>
      <c r="S119" s="15"/>
      <c r="T119" s="15"/>
      <c r="U119" s="77">
        <v>1</v>
      </c>
      <c r="V119" s="15"/>
      <c r="W119" s="15"/>
      <c r="X119" s="15"/>
      <c r="Y119" s="15"/>
      <c r="Z119" s="15"/>
      <c r="AA119" s="15"/>
      <c r="AB119" s="15"/>
      <c r="AC119" s="15"/>
      <c r="AD119" s="77">
        <v>0</v>
      </c>
      <c r="AE119" s="15"/>
      <c r="AF119" s="15"/>
      <c r="AG119" s="15"/>
      <c r="AH119" s="15"/>
      <c r="AI119" s="15"/>
      <c r="AJ119" s="15"/>
      <c r="AK119" s="22"/>
      <c r="AL119" s="22"/>
      <c r="AM119" s="77">
        <f t="shared" si="32"/>
        <v>0</v>
      </c>
      <c r="AN119" s="15"/>
      <c r="AO119" s="15"/>
      <c r="AP119" s="15"/>
      <c r="AQ119" s="15"/>
      <c r="AR119" s="15"/>
      <c r="AS119" s="15"/>
      <c r="AT119" s="15"/>
      <c r="AU119" s="15"/>
      <c r="AV119" s="77">
        <v>0</v>
      </c>
      <c r="AW119" s="15"/>
      <c r="AX119" s="15"/>
      <c r="AY119" s="15"/>
      <c r="AZ119" s="15"/>
      <c r="BA119" s="15"/>
      <c r="BB119" s="15"/>
      <c r="BC119" s="15"/>
      <c r="BD119" s="15"/>
      <c r="BE119" s="77">
        <f t="shared" si="30"/>
        <v>0</v>
      </c>
      <c r="BF119" s="15"/>
      <c r="BG119" s="15"/>
      <c r="BH119" s="15"/>
      <c r="BI119" s="15"/>
      <c r="BJ119" s="15"/>
      <c r="BK119" s="15"/>
      <c r="BL119" s="15"/>
      <c r="BM119" s="15"/>
      <c r="BN119" s="77">
        <v>0</v>
      </c>
      <c r="BO119" s="27"/>
      <c r="BP119" s="27"/>
      <c r="BQ119" s="27"/>
      <c r="BR119" s="27"/>
      <c r="BS119" s="27"/>
      <c r="BT119" s="27"/>
      <c r="BU119" s="27"/>
      <c r="BV119" s="27"/>
      <c r="BW119" s="79">
        <v>0</v>
      </c>
      <c r="BX119" s="27"/>
      <c r="BY119" s="27"/>
      <c r="BZ119" s="27"/>
      <c r="CA119" s="27"/>
      <c r="CB119" s="27"/>
      <c r="CC119" s="27"/>
      <c r="CD119" s="27"/>
      <c r="CE119" s="27"/>
      <c r="CF119" s="79">
        <v>0</v>
      </c>
      <c r="CG119" s="27"/>
      <c r="CH119" s="27"/>
      <c r="CI119" s="27"/>
      <c r="CJ119" s="27"/>
      <c r="CK119" s="27"/>
      <c r="CL119" s="27"/>
      <c r="CM119" s="27"/>
      <c r="CN119" s="27"/>
      <c r="CO119" s="79">
        <v>0</v>
      </c>
      <c r="CP119" s="27"/>
      <c r="CQ119" s="27"/>
      <c r="CR119" s="27"/>
      <c r="CS119" s="27">
        <v>1</v>
      </c>
      <c r="CT119" s="27"/>
      <c r="CU119" s="27"/>
      <c r="CV119" s="27"/>
      <c r="CW119" s="27"/>
      <c r="CX119" s="79">
        <v>1</v>
      </c>
      <c r="CY119" s="27"/>
      <c r="CZ119" s="27"/>
      <c r="DA119" s="27"/>
      <c r="DB119" s="27">
        <v>2</v>
      </c>
      <c r="DC119" s="27"/>
      <c r="DD119" s="27"/>
      <c r="DE119" s="27"/>
      <c r="DF119" s="27"/>
      <c r="DG119" s="79">
        <v>2</v>
      </c>
      <c r="DH119" s="27"/>
      <c r="DI119" s="27"/>
      <c r="DJ119" s="27"/>
      <c r="DK119" s="27"/>
      <c r="DL119" s="27"/>
      <c r="DM119" s="27">
        <v>1</v>
      </c>
      <c r="DN119" s="27"/>
      <c r="DO119" s="27"/>
      <c r="DP119" s="79">
        <v>1</v>
      </c>
      <c r="DQ119" s="80">
        <f t="shared" si="31"/>
        <v>0</v>
      </c>
      <c r="DR119" s="80">
        <f t="shared" si="31"/>
        <v>0</v>
      </c>
      <c r="DS119" s="80">
        <f t="shared" si="31"/>
        <v>0</v>
      </c>
      <c r="DT119" s="80">
        <f t="shared" si="31"/>
        <v>4</v>
      </c>
      <c r="DU119" s="80">
        <f t="shared" si="31"/>
        <v>0</v>
      </c>
      <c r="DV119" s="80">
        <f t="shared" si="31"/>
        <v>1</v>
      </c>
      <c r="DW119" s="80">
        <f t="shared" si="31"/>
        <v>0</v>
      </c>
      <c r="DX119" s="80">
        <f t="shared" si="31"/>
        <v>0</v>
      </c>
      <c r="DY119" s="83">
        <f t="shared" si="33"/>
        <v>5</v>
      </c>
    </row>
    <row r="120" spans="1:129" x14ac:dyDescent="0.35">
      <c r="A120" s="3">
        <v>8</v>
      </c>
      <c r="B120" s="4" t="s">
        <v>7</v>
      </c>
      <c r="C120" s="7" t="s">
        <v>42</v>
      </c>
      <c r="D120" s="7"/>
      <c r="E120" s="7"/>
      <c r="F120" s="7"/>
      <c r="G120" s="7"/>
      <c r="H120" s="7"/>
      <c r="I120" s="7"/>
      <c r="J120" s="7"/>
      <c r="K120" s="7"/>
      <c r="L120" s="7"/>
      <c r="M120" s="15"/>
      <c r="N120" s="15"/>
      <c r="O120" s="15"/>
      <c r="P120" s="15"/>
      <c r="Q120" s="15"/>
      <c r="R120" s="15"/>
      <c r="S120" s="15"/>
      <c r="T120" s="15"/>
      <c r="U120" s="77">
        <v>0</v>
      </c>
      <c r="V120" s="15"/>
      <c r="W120" s="15"/>
      <c r="X120" s="15"/>
      <c r="Y120" s="15"/>
      <c r="Z120" s="15"/>
      <c r="AA120" s="15"/>
      <c r="AB120" s="15"/>
      <c r="AC120" s="15"/>
      <c r="AD120" s="77">
        <v>0</v>
      </c>
      <c r="AE120" s="15"/>
      <c r="AF120" s="15"/>
      <c r="AG120" s="15"/>
      <c r="AH120" s="15"/>
      <c r="AI120" s="15"/>
      <c r="AJ120" s="15"/>
      <c r="AK120" s="22"/>
      <c r="AL120" s="22"/>
      <c r="AM120" s="77">
        <f t="shared" si="32"/>
        <v>0</v>
      </c>
      <c r="AN120" s="15"/>
      <c r="AO120" s="15"/>
      <c r="AP120" s="15"/>
      <c r="AQ120" s="15"/>
      <c r="AR120" s="15"/>
      <c r="AS120" s="15"/>
      <c r="AT120" s="15"/>
      <c r="AU120" s="15"/>
      <c r="AV120" s="77">
        <v>0</v>
      </c>
      <c r="AW120" s="15"/>
      <c r="AX120" s="15"/>
      <c r="AY120" s="15"/>
      <c r="AZ120" s="15"/>
      <c r="BA120" s="15"/>
      <c r="BB120" s="15"/>
      <c r="BC120" s="15"/>
      <c r="BD120" s="15"/>
      <c r="BE120" s="77">
        <f t="shared" si="30"/>
        <v>0</v>
      </c>
      <c r="BF120" s="15"/>
      <c r="BG120" s="15"/>
      <c r="BH120" s="15"/>
      <c r="BI120" s="15"/>
      <c r="BJ120" s="15"/>
      <c r="BK120" s="15"/>
      <c r="BL120" s="15"/>
      <c r="BM120" s="15"/>
      <c r="BN120" s="77">
        <v>0</v>
      </c>
      <c r="BO120" s="27">
        <v>1</v>
      </c>
      <c r="BP120" s="27">
        <v>1</v>
      </c>
      <c r="BQ120" s="27"/>
      <c r="BR120" s="27"/>
      <c r="BS120" s="27"/>
      <c r="BT120" s="27"/>
      <c r="BU120" s="27"/>
      <c r="BV120" s="27"/>
      <c r="BW120" s="79">
        <v>2</v>
      </c>
      <c r="BX120" s="27"/>
      <c r="BY120" s="27"/>
      <c r="BZ120" s="27"/>
      <c r="CA120" s="27"/>
      <c r="CB120" s="27"/>
      <c r="CC120" s="27"/>
      <c r="CD120" s="27"/>
      <c r="CE120" s="27"/>
      <c r="CF120" s="79">
        <v>0</v>
      </c>
      <c r="CG120" s="27"/>
      <c r="CH120" s="27"/>
      <c r="CI120" s="27"/>
      <c r="CJ120" s="27"/>
      <c r="CK120" s="27"/>
      <c r="CL120" s="27"/>
      <c r="CM120" s="27"/>
      <c r="CN120" s="27"/>
      <c r="CO120" s="79">
        <v>0</v>
      </c>
      <c r="CP120" s="27"/>
      <c r="CQ120" s="27"/>
      <c r="CR120" s="27"/>
      <c r="CS120" s="27"/>
      <c r="CT120" s="27">
        <v>1</v>
      </c>
      <c r="CU120" s="27"/>
      <c r="CV120" s="27"/>
      <c r="CW120" s="27"/>
      <c r="CX120" s="79">
        <v>1</v>
      </c>
      <c r="CY120" s="27"/>
      <c r="CZ120" s="27"/>
      <c r="DA120" s="27">
        <v>2</v>
      </c>
      <c r="DB120" s="27">
        <v>3</v>
      </c>
      <c r="DC120" s="27"/>
      <c r="DD120" s="27"/>
      <c r="DE120" s="27"/>
      <c r="DF120" s="27"/>
      <c r="DG120" s="79">
        <v>5</v>
      </c>
      <c r="DH120" s="27"/>
      <c r="DI120" s="27"/>
      <c r="DJ120" s="27"/>
      <c r="DK120" s="27"/>
      <c r="DL120" s="27"/>
      <c r="DM120" s="27"/>
      <c r="DN120" s="27"/>
      <c r="DO120" s="27"/>
      <c r="DP120" s="79">
        <v>0</v>
      </c>
      <c r="DQ120" s="80">
        <f t="shared" si="31"/>
        <v>1</v>
      </c>
      <c r="DR120" s="80">
        <f t="shared" si="31"/>
        <v>1</v>
      </c>
      <c r="DS120" s="80">
        <f t="shared" si="31"/>
        <v>2</v>
      </c>
      <c r="DT120" s="80">
        <f t="shared" si="31"/>
        <v>3</v>
      </c>
      <c r="DU120" s="80">
        <f t="shared" si="31"/>
        <v>1</v>
      </c>
      <c r="DV120" s="80">
        <f t="shared" si="31"/>
        <v>0</v>
      </c>
      <c r="DW120" s="80">
        <f t="shared" si="31"/>
        <v>0</v>
      </c>
      <c r="DX120" s="80">
        <f t="shared" si="31"/>
        <v>0</v>
      </c>
      <c r="DY120" s="83">
        <f t="shared" si="33"/>
        <v>8</v>
      </c>
    </row>
    <row r="121" spans="1:129" x14ac:dyDescent="0.35">
      <c r="A121" s="3">
        <v>9</v>
      </c>
      <c r="B121" s="4" t="s">
        <v>8</v>
      </c>
      <c r="C121" s="7" t="s">
        <v>43</v>
      </c>
      <c r="D121" s="7"/>
      <c r="E121" s="7"/>
      <c r="F121" s="7"/>
      <c r="G121" s="7"/>
      <c r="H121" s="7"/>
      <c r="I121" s="7"/>
      <c r="J121" s="7"/>
      <c r="K121" s="7"/>
      <c r="L121" s="7"/>
      <c r="M121" s="15"/>
      <c r="N121" s="15"/>
      <c r="O121" s="15"/>
      <c r="P121" s="15">
        <v>1</v>
      </c>
      <c r="Q121" s="15"/>
      <c r="R121" s="15">
        <v>1</v>
      </c>
      <c r="S121" s="15"/>
      <c r="T121" s="15"/>
      <c r="U121" s="77">
        <v>2</v>
      </c>
      <c r="V121" s="15"/>
      <c r="W121" s="15"/>
      <c r="X121" s="15"/>
      <c r="Y121" s="15"/>
      <c r="Z121" s="15"/>
      <c r="AA121" s="15"/>
      <c r="AB121" s="15"/>
      <c r="AC121" s="15"/>
      <c r="AD121" s="77">
        <v>0</v>
      </c>
      <c r="AE121" s="15"/>
      <c r="AF121" s="15"/>
      <c r="AG121" s="15"/>
      <c r="AH121" s="15"/>
      <c r="AI121" s="15"/>
      <c r="AJ121" s="15"/>
      <c r="AK121" s="22"/>
      <c r="AL121" s="22"/>
      <c r="AM121" s="77">
        <f t="shared" si="32"/>
        <v>0</v>
      </c>
      <c r="AN121" s="15"/>
      <c r="AO121" s="15"/>
      <c r="AP121" s="15"/>
      <c r="AQ121" s="15"/>
      <c r="AR121" s="15"/>
      <c r="AS121" s="15"/>
      <c r="AT121" s="15"/>
      <c r="AU121" s="15"/>
      <c r="AV121" s="77">
        <v>0</v>
      </c>
      <c r="AW121" s="15"/>
      <c r="AX121" s="15"/>
      <c r="AY121" s="15"/>
      <c r="AZ121" s="15"/>
      <c r="BA121" s="15"/>
      <c r="BB121" s="15"/>
      <c r="BC121" s="15"/>
      <c r="BD121" s="15"/>
      <c r="BE121" s="77">
        <f t="shared" si="30"/>
        <v>0</v>
      </c>
      <c r="BF121" s="15"/>
      <c r="BG121" s="15"/>
      <c r="BH121" s="15"/>
      <c r="BI121" s="15"/>
      <c r="BJ121" s="15"/>
      <c r="BK121" s="15"/>
      <c r="BL121" s="15"/>
      <c r="BM121" s="15"/>
      <c r="BN121" s="77">
        <v>0</v>
      </c>
      <c r="BO121" s="27"/>
      <c r="BP121" s="27"/>
      <c r="BQ121" s="27"/>
      <c r="BR121" s="27"/>
      <c r="BS121" s="27"/>
      <c r="BT121" s="27"/>
      <c r="BU121" s="27"/>
      <c r="BV121" s="27"/>
      <c r="BW121" s="79">
        <v>0</v>
      </c>
      <c r="BX121" s="27"/>
      <c r="BY121" s="27"/>
      <c r="BZ121" s="27"/>
      <c r="CA121" s="27"/>
      <c r="CB121" s="27"/>
      <c r="CC121" s="27"/>
      <c r="CD121" s="27"/>
      <c r="CE121" s="27"/>
      <c r="CF121" s="79">
        <v>0</v>
      </c>
      <c r="CG121" s="27"/>
      <c r="CH121" s="27"/>
      <c r="CI121" s="27"/>
      <c r="CJ121" s="27"/>
      <c r="CK121" s="27"/>
      <c r="CL121" s="27"/>
      <c r="CM121" s="27"/>
      <c r="CN121" s="27"/>
      <c r="CO121" s="79">
        <v>0</v>
      </c>
      <c r="CP121" s="27">
        <v>1</v>
      </c>
      <c r="CQ121" s="27"/>
      <c r="CR121" s="27"/>
      <c r="CS121" s="27"/>
      <c r="CT121" s="27"/>
      <c r="CU121" s="27"/>
      <c r="CV121" s="27"/>
      <c r="CW121" s="27"/>
      <c r="CX121" s="79">
        <v>1</v>
      </c>
      <c r="CY121" s="27"/>
      <c r="CZ121" s="27"/>
      <c r="DA121" s="27"/>
      <c r="DB121" s="27"/>
      <c r="DC121" s="27"/>
      <c r="DD121" s="27"/>
      <c r="DE121" s="27"/>
      <c r="DF121" s="27"/>
      <c r="DG121" s="79">
        <v>0</v>
      </c>
      <c r="DH121" s="27"/>
      <c r="DI121" s="27"/>
      <c r="DJ121" s="27">
        <v>2</v>
      </c>
      <c r="DK121" s="27">
        <v>3</v>
      </c>
      <c r="DL121" s="27"/>
      <c r="DM121" s="27"/>
      <c r="DN121" s="27"/>
      <c r="DO121" s="27"/>
      <c r="DP121" s="79">
        <v>5</v>
      </c>
      <c r="DQ121" s="80">
        <f t="shared" si="31"/>
        <v>1</v>
      </c>
      <c r="DR121" s="80">
        <f t="shared" si="31"/>
        <v>0</v>
      </c>
      <c r="DS121" s="80">
        <f t="shared" si="31"/>
        <v>2</v>
      </c>
      <c r="DT121" s="80">
        <f t="shared" si="31"/>
        <v>4</v>
      </c>
      <c r="DU121" s="80">
        <f t="shared" si="31"/>
        <v>0</v>
      </c>
      <c r="DV121" s="80">
        <f t="shared" si="31"/>
        <v>1</v>
      </c>
      <c r="DW121" s="80">
        <f t="shared" si="31"/>
        <v>0</v>
      </c>
      <c r="DX121" s="80">
        <f t="shared" si="31"/>
        <v>0</v>
      </c>
      <c r="DY121" s="83">
        <f t="shared" si="33"/>
        <v>8</v>
      </c>
    </row>
    <row r="122" spans="1:129" x14ac:dyDescent="0.35">
      <c r="A122" s="3">
        <v>10</v>
      </c>
      <c r="B122" s="4" t="s">
        <v>9</v>
      </c>
      <c r="C122" s="7" t="s">
        <v>44</v>
      </c>
      <c r="D122" s="7"/>
      <c r="E122" s="7"/>
      <c r="F122" s="7"/>
      <c r="G122" s="7"/>
      <c r="H122" s="7"/>
      <c r="I122" s="7"/>
      <c r="J122" s="7"/>
      <c r="K122" s="7"/>
      <c r="L122" s="7"/>
      <c r="M122" s="84"/>
      <c r="N122" s="15"/>
      <c r="O122" s="15"/>
      <c r="P122" s="15">
        <v>1</v>
      </c>
      <c r="Q122" s="15"/>
      <c r="R122" s="15"/>
      <c r="S122" s="15"/>
      <c r="T122" s="15"/>
      <c r="U122" s="77">
        <v>1</v>
      </c>
      <c r="V122" s="15"/>
      <c r="W122" s="15"/>
      <c r="X122" s="15"/>
      <c r="Y122" s="15"/>
      <c r="Z122" s="15"/>
      <c r="AA122" s="15"/>
      <c r="AB122" s="15"/>
      <c r="AC122" s="15"/>
      <c r="AD122" s="77">
        <v>0</v>
      </c>
      <c r="AE122" s="84"/>
      <c r="AF122" s="15"/>
      <c r="AG122" s="15"/>
      <c r="AH122" s="15">
        <v>1</v>
      </c>
      <c r="AI122" s="15"/>
      <c r="AJ122" s="15"/>
      <c r="AK122" s="22"/>
      <c r="AL122" s="22"/>
      <c r="AM122" s="77">
        <f t="shared" si="32"/>
        <v>1</v>
      </c>
      <c r="AN122" s="84"/>
      <c r="AO122" s="15"/>
      <c r="AP122" s="15"/>
      <c r="AQ122" s="15"/>
      <c r="AR122" s="15"/>
      <c r="AS122" s="15"/>
      <c r="AT122" s="15"/>
      <c r="AU122" s="15"/>
      <c r="AV122" s="77">
        <v>0</v>
      </c>
      <c r="AW122" s="84"/>
      <c r="AX122" s="15"/>
      <c r="AY122" s="15"/>
      <c r="AZ122" s="15"/>
      <c r="BA122" s="15"/>
      <c r="BB122" s="15"/>
      <c r="BC122" s="15"/>
      <c r="BD122" s="15"/>
      <c r="BE122" s="77">
        <f t="shared" si="30"/>
        <v>0</v>
      </c>
      <c r="BF122" s="84"/>
      <c r="BG122" s="15"/>
      <c r="BH122" s="15"/>
      <c r="BI122" s="15"/>
      <c r="BJ122" s="15"/>
      <c r="BK122" s="15"/>
      <c r="BL122" s="15"/>
      <c r="BM122" s="15"/>
      <c r="BN122" s="77">
        <v>0</v>
      </c>
      <c r="BO122" s="27"/>
      <c r="BP122" s="27"/>
      <c r="BQ122" s="27"/>
      <c r="BR122" s="27"/>
      <c r="BS122" s="27"/>
      <c r="BT122" s="27"/>
      <c r="BU122" s="27"/>
      <c r="BV122" s="27"/>
      <c r="BW122" s="79">
        <v>0</v>
      </c>
      <c r="BX122" s="27"/>
      <c r="BY122" s="27"/>
      <c r="BZ122" s="27"/>
      <c r="CA122" s="27"/>
      <c r="CB122" s="27"/>
      <c r="CC122" s="27"/>
      <c r="CD122" s="27"/>
      <c r="CE122" s="27"/>
      <c r="CF122" s="79">
        <v>0</v>
      </c>
      <c r="CG122" s="27"/>
      <c r="CH122" s="27"/>
      <c r="CI122" s="27"/>
      <c r="CJ122" s="27"/>
      <c r="CK122" s="27"/>
      <c r="CL122" s="27"/>
      <c r="CM122" s="27"/>
      <c r="CN122" s="27"/>
      <c r="CO122" s="79">
        <v>0</v>
      </c>
      <c r="CP122" s="27"/>
      <c r="CQ122" s="27"/>
      <c r="CR122" s="27"/>
      <c r="CS122" s="27"/>
      <c r="CT122" s="27"/>
      <c r="CU122" s="27"/>
      <c r="CV122" s="27"/>
      <c r="CW122" s="27"/>
      <c r="CX122" s="79">
        <v>0</v>
      </c>
      <c r="CY122" s="27"/>
      <c r="CZ122" s="27"/>
      <c r="DA122" s="27"/>
      <c r="DB122" s="27"/>
      <c r="DC122" s="27"/>
      <c r="DD122" s="27"/>
      <c r="DE122" s="27"/>
      <c r="DF122" s="27"/>
      <c r="DG122" s="79">
        <v>0</v>
      </c>
      <c r="DH122" s="27"/>
      <c r="DI122" s="27"/>
      <c r="DJ122" s="27"/>
      <c r="DK122" s="27"/>
      <c r="DL122" s="27"/>
      <c r="DM122" s="27"/>
      <c r="DN122" s="27"/>
      <c r="DO122" s="27"/>
      <c r="DP122" s="79">
        <v>0</v>
      </c>
      <c r="DQ122" s="80">
        <f t="shared" si="31"/>
        <v>0</v>
      </c>
      <c r="DR122" s="80">
        <f t="shared" si="31"/>
        <v>0</v>
      </c>
      <c r="DS122" s="80">
        <f t="shared" si="31"/>
        <v>0</v>
      </c>
      <c r="DT122" s="80">
        <f t="shared" si="31"/>
        <v>2</v>
      </c>
      <c r="DU122" s="80">
        <f t="shared" si="31"/>
        <v>0</v>
      </c>
      <c r="DV122" s="80">
        <f t="shared" si="31"/>
        <v>0</v>
      </c>
      <c r="DW122" s="80">
        <f t="shared" si="31"/>
        <v>0</v>
      </c>
      <c r="DX122" s="80">
        <f t="shared" si="31"/>
        <v>0</v>
      </c>
      <c r="DY122" s="83">
        <f t="shared" si="33"/>
        <v>2</v>
      </c>
    </row>
    <row r="123" spans="1:129" x14ac:dyDescent="0.35">
      <c r="A123" s="3">
        <v>11</v>
      </c>
      <c r="B123" s="4" t="s">
        <v>10</v>
      </c>
      <c r="C123" s="7" t="s">
        <v>45</v>
      </c>
      <c r="D123" s="7"/>
      <c r="E123" s="7"/>
      <c r="F123" s="7"/>
      <c r="G123" s="7"/>
      <c r="H123" s="7"/>
      <c r="I123" s="7"/>
      <c r="J123" s="7"/>
      <c r="K123" s="7"/>
      <c r="L123" s="7"/>
      <c r="M123" s="15"/>
      <c r="N123" s="15"/>
      <c r="O123" s="15"/>
      <c r="P123" s="15"/>
      <c r="Q123" s="15"/>
      <c r="R123" s="15"/>
      <c r="S123" s="15"/>
      <c r="T123" s="15"/>
      <c r="U123" s="77">
        <v>0</v>
      </c>
      <c r="V123" s="15"/>
      <c r="W123" s="15"/>
      <c r="X123" s="15"/>
      <c r="Y123" s="15"/>
      <c r="Z123" s="15"/>
      <c r="AA123" s="15"/>
      <c r="AB123" s="15"/>
      <c r="AC123" s="15"/>
      <c r="AD123" s="77">
        <v>0</v>
      </c>
      <c r="AE123" s="15"/>
      <c r="AF123" s="15"/>
      <c r="AG123" s="15"/>
      <c r="AH123" s="15"/>
      <c r="AI123" s="15"/>
      <c r="AJ123" s="15"/>
      <c r="AK123" s="22"/>
      <c r="AL123" s="22"/>
      <c r="AM123" s="77">
        <f t="shared" si="32"/>
        <v>0</v>
      </c>
      <c r="AN123" s="15"/>
      <c r="AO123" s="15">
        <v>1</v>
      </c>
      <c r="AP123" s="15"/>
      <c r="AQ123" s="15"/>
      <c r="AR123" s="15"/>
      <c r="AS123" s="15"/>
      <c r="AT123" s="15"/>
      <c r="AU123" s="15"/>
      <c r="AV123" s="77">
        <v>1</v>
      </c>
      <c r="AW123" s="15"/>
      <c r="AX123" s="15"/>
      <c r="AY123" s="15"/>
      <c r="AZ123" s="15"/>
      <c r="BA123" s="15"/>
      <c r="BB123" s="15"/>
      <c r="BC123" s="15"/>
      <c r="BD123" s="15"/>
      <c r="BE123" s="77">
        <f t="shared" si="30"/>
        <v>0</v>
      </c>
      <c r="BF123" s="15"/>
      <c r="BG123" s="15"/>
      <c r="BH123" s="15"/>
      <c r="BI123" s="15"/>
      <c r="BJ123" s="15"/>
      <c r="BK123" s="15"/>
      <c r="BL123" s="15"/>
      <c r="BM123" s="15"/>
      <c r="BN123" s="77">
        <v>0</v>
      </c>
      <c r="BO123" s="27"/>
      <c r="BP123" s="27"/>
      <c r="BQ123" s="27"/>
      <c r="BR123" s="27"/>
      <c r="BS123" s="27"/>
      <c r="BT123" s="27"/>
      <c r="BU123" s="27"/>
      <c r="BV123" s="27"/>
      <c r="BW123" s="79">
        <v>0</v>
      </c>
      <c r="BX123" s="27"/>
      <c r="BY123" s="27"/>
      <c r="BZ123" s="27"/>
      <c r="CA123" s="27"/>
      <c r="CB123" s="27"/>
      <c r="CC123" s="27"/>
      <c r="CD123" s="27"/>
      <c r="CE123" s="27"/>
      <c r="CF123" s="79">
        <v>0</v>
      </c>
      <c r="CG123" s="27"/>
      <c r="CH123" s="27"/>
      <c r="CI123" s="27"/>
      <c r="CJ123" s="27"/>
      <c r="CK123" s="27"/>
      <c r="CL123" s="27"/>
      <c r="CM123" s="27"/>
      <c r="CN123" s="27"/>
      <c r="CO123" s="79">
        <v>0</v>
      </c>
      <c r="CP123" s="27"/>
      <c r="CQ123" s="27"/>
      <c r="CR123" s="27"/>
      <c r="CS123" s="27"/>
      <c r="CT123" s="27"/>
      <c r="CU123" s="27"/>
      <c r="CV123" s="27"/>
      <c r="CW123" s="27"/>
      <c r="CX123" s="79">
        <v>0</v>
      </c>
      <c r="CY123" s="27"/>
      <c r="CZ123" s="27"/>
      <c r="DA123" s="27"/>
      <c r="DB123" s="27"/>
      <c r="DC123" s="27"/>
      <c r="DD123" s="27"/>
      <c r="DE123" s="27"/>
      <c r="DF123" s="27"/>
      <c r="DG123" s="79">
        <v>0</v>
      </c>
      <c r="DH123" s="27"/>
      <c r="DI123" s="27"/>
      <c r="DJ123" s="27"/>
      <c r="DK123" s="27"/>
      <c r="DL123" s="27"/>
      <c r="DM123" s="27"/>
      <c r="DN123" s="27"/>
      <c r="DO123" s="27"/>
      <c r="DP123" s="79">
        <v>0</v>
      </c>
      <c r="DQ123" s="80">
        <f t="shared" si="31"/>
        <v>0</v>
      </c>
      <c r="DR123" s="80">
        <f t="shared" si="31"/>
        <v>1</v>
      </c>
      <c r="DS123" s="80">
        <f t="shared" si="31"/>
        <v>0</v>
      </c>
      <c r="DT123" s="80">
        <f t="shared" si="31"/>
        <v>0</v>
      </c>
      <c r="DU123" s="80">
        <f t="shared" si="31"/>
        <v>0</v>
      </c>
      <c r="DV123" s="80">
        <f t="shared" si="31"/>
        <v>0</v>
      </c>
      <c r="DW123" s="80">
        <f t="shared" si="31"/>
        <v>0</v>
      </c>
      <c r="DX123" s="80">
        <f t="shared" si="31"/>
        <v>0</v>
      </c>
      <c r="DY123" s="83">
        <f t="shared" si="33"/>
        <v>1</v>
      </c>
    </row>
    <row r="124" spans="1:129" x14ac:dyDescent="0.35">
      <c r="A124" s="3">
        <v>12</v>
      </c>
      <c r="B124" s="4" t="s">
        <v>11</v>
      </c>
      <c r="C124" s="7" t="s">
        <v>46</v>
      </c>
      <c r="D124" s="7"/>
      <c r="E124" s="7"/>
      <c r="F124" s="7"/>
      <c r="G124" s="7"/>
      <c r="H124" s="7"/>
      <c r="I124" s="7"/>
      <c r="J124" s="7"/>
      <c r="K124" s="7"/>
      <c r="L124" s="7"/>
      <c r="M124" s="15"/>
      <c r="N124" s="15"/>
      <c r="O124" s="15"/>
      <c r="P124" s="15"/>
      <c r="Q124" s="15"/>
      <c r="R124" s="15"/>
      <c r="S124" s="15"/>
      <c r="T124" s="15"/>
      <c r="U124" s="77">
        <v>0</v>
      </c>
      <c r="V124" s="15"/>
      <c r="W124" s="15"/>
      <c r="X124" s="15"/>
      <c r="Y124" s="15">
        <v>1</v>
      </c>
      <c r="Z124" s="15"/>
      <c r="AA124" s="15"/>
      <c r="AB124" s="15"/>
      <c r="AC124" s="15"/>
      <c r="AD124" s="77">
        <v>1</v>
      </c>
      <c r="AE124" s="15"/>
      <c r="AF124" s="15"/>
      <c r="AG124" s="15"/>
      <c r="AH124" s="15"/>
      <c r="AI124" s="15"/>
      <c r="AJ124" s="15"/>
      <c r="AK124" s="22"/>
      <c r="AL124" s="22"/>
      <c r="AM124" s="77">
        <f t="shared" si="32"/>
        <v>0</v>
      </c>
      <c r="AN124" s="15"/>
      <c r="AO124" s="15"/>
      <c r="AP124" s="15"/>
      <c r="AQ124" s="15">
        <v>1</v>
      </c>
      <c r="AR124" s="15"/>
      <c r="AS124" s="15"/>
      <c r="AT124" s="15"/>
      <c r="AU124" s="15"/>
      <c r="AV124" s="77">
        <v>1</v>
      </c>
      <c r="AW124" s="15"/>
      <c r="AX124" s="15"/>
      <c r="AY124" s="15">
        <v>1</v>
      </c>
      <c r="AZ124" s="15"/>
      <c r="BA124" s="15"/>
      <c r="BB124" s="15"/>
      <c r="BC124" s="15"/>
      <c r="BD124" s="15"/>
      <c r="BE124" s="77">
        <f t="shared" si="30"/>
        <v>1</v>
      </c>
      <c r="BF124" s="15"/>
      <c r="BG124" s="15"/>
      <c r="BH124" s="15"/>
      <c r="BI124" s="15"/>
      <c r="BJ124" s="15"/>
      <c r="BK124" s="15"/>
      <c r="BL124" s="15"/>
      <c r="BM124" s="15"/>
      <c r="BN124" s="77">
        <v>0</v>
      </c>
      <c r="BO124" s="27"/>
      <c r="BP124" s="27"/>
      <c r="BQ124" s="27"/>
      <c r="BR124" s="27"/>
      <c r="BS124" s="27"/>
      <c r="BT124" s="27"/>
      <c r="BU124" s="27"/>
      <c r="BV124" s="27"/>
      <c r="BW124" s="79">
        <v>0</v>
      </c>
      <c r="BX124" s="27"/>
      <c r="BY124" s="27"/>
      <c r="BZ124" s="27"/>
      <c r="CA124" s="27"/>
      <c r="CB124" s="27"/>
      <c r="CC124" s="27"/>
      <c r="CD124" s="27"/>
      <c r="CE124" s="27"/>
      <c r="CF124" s="79">
        <v>0</v>
      </c>
      <c r="CG124" s="27"/>
      <c r="CH124" s="27"/>
      <c r="CI124" s="27"/>
      <c r="CJ124" s="27"/>
      <c r="CK124" s="27"/>
      <c r="CL124" s="27"/>
      <c r="CM124" s="27"/>
      <c r="CN124" s="27"/>
      <c r="CO124" s="79">
        <v>0</v>
      </c>
      <c r="CP124" s="27"/>
      <c r="CQ124" s="27"/>
      <c r="CR124" s="27"/>
      <c r="CS124" s="27"/>
      <c r="CT124" s="27"/>
      <c r="CU124" s="27"/>
      <c r="CV124" s="27"/>
      <c r="CW124" s="27"/>
      <c r="CX124" s="79">
        <v>0</v>
      </c>
      <c r="CY124" s="27"/>
      <c r="CZ124" s="27"/>
      <c r="DA124" s="27"/>
      <c r="DB124" s="27"/>
      <c r="DC124" s="27"/>
      <c r="DD124" s="27"/>
      <c r="DE124" s="27"/>
      <c r="DF124" s="27"/>
      <c r="DG124" s="79">
        <v>0</v>
      </c>
      <c r="DH124" s="27"/>
      <c r="DI124" s="27">
        <v>1</v>
      </c>
      <c r="DJ124" s="27"/>
      <c r="DK124" s="27"/>
      <c r="DL124" s="27"/>
      <c r="DM124" s="27"/>
      <c r="DN124" s="27"/>
      <c r="DO124" s="27"/>
      <c r="DP124" s="79">
        <v>1</v>
      </c>
      <c r="DQ124" s="80">
        <f t="shared" si="31"/>
        <v>0</v>
      </c>
      <c r="DR124" s="80">
        <f t="shared" si="31"/>
        <v>1</v>
      </c>
      <c r="DS124" s="80">
        <f t="shared" si="31"/>
        <v>1</v>
      </c>
      <c r="DT124" s="80">
        <f t="shared" si="31"/>
        <v>2</v>
      </c>
      <c r="DU124" s="80">
        <f t="shared" si="31"/>
        <v>0</v>
      </c>
      <c r="DV124" s="80">
        <f t="shared" si="31"/>
        <v>0</v>
      </c>
      <c r="DW124" s="80">
        <f t="shared" si="31"/>
        <v>0</v>
      </c>
      <c r="DX124" s="80">
        <f t="shared" si="31"/>
        <v>0</v>
      </c>
      <c r="DY124" s="83">
        <f t="shared" si="33"/>
        <v>4</v>
      </c>
    </row>
    <row r="125" spans="1:129" x14ac:dyDescent="0.35">
      <c r="A125" s="3">
        <v>13</v>
      </c>
      <c r="B125" s="4" t="s">
        <v>12</v>
      </c>
      <c r="C125" s="7" t="s">
        <v>47</v>
      </c>
      <c r="D125" s="7"/>
      <c r="E125" s="7"/>
      <c r="F125" s="7"/>
      <c r="G125" s="7"/>
      <c r="H125" s="7"/>
      <c r="I125" s="7"/>
      <c r="J125" s="7"/>
      <c r="K125" s="7"/>
      <c r="L125" s="7"/>
      <c r="M125" s="15"/>
      <c r="N125" s="15"/>
      <c r="O125" s="15"/>
      <c r="P125" s="15"/>
      <c r="Q125" s="15"/>
      <c r="R125" s="15"/>
      <c r="S125" s="15"/>
      <c r="T125" s="15"/>
      <c r="U125" s="77">
        <v>0</v>
      </c>
      <c r="V125" s="15">
        <v>1</v>
      </c>
      <c r="W125" s="15"/>
      <c r="X125" s="15">
        <v>1</v>
      </c>
      <c r="Y125" s="15">
        <v>1</v>
      </c>
      <c r="Z125" s="15"/>
      <c r="AA125" s="15"/>
      <c r="AB125" s="15"/>
      <c r="AC125" s="15"/>
      <c r="AD125" s="77">
        <v>3</v>
      </c>
      <c r="AE125" s="15"/>
      <c r="AF125" s="15"/>
      <c r="AG125" s="15">
        <v>1</v>
      </c>
      <c r="AH125" s="15">
        <v>1</v>
      </c>
      <c r="AI125" s="15"/>
      <c r="AJ125" s="15">
        <v>1</v>
      </c>
      <c r="AK125" s="22"/>
      <c r="AL125" s="22"/>
      <c r="AM125" s="77">
        <f t="shared" si="32"/>
        <v>3</v>
      </c>
      <c r="AN125" s="15"/>
      <c r="AO125" s="15"/>
      <c r="AP125" s="15"/>
      <c r="AQ125" s="15"/>
      <c r="AR125" s="15"/>
      <c r="AS125" s="15"/>
      <c r="AT125" s="15"/>
      <c r="AU125" s="15"/>
      <c r="AV125" s="77">
        <v>0</v>
      </c>
      <c r="AW125" s="15"/>
      <c r="AX125" s="15"/>
      <c r="AY125" s="15"/>
      <c r="AZ125" s="15"/>
      <c r="BA125" s="15"/>
      <c r="BB125" s="15"/>
      <c r="BC125" s="15"/>
      <c r="BD125" s="15"/>
      <c r="BE125" s="77">
        <f t="shared" si="30"/>
        <v>0</v>
      </c>
      <c r="BF125" s="15"/>
      <c r="BG125" s="15"/>
      <c r="BH125" s="15"/>
      <c r="BI125" s="15"/>
      <c r="BJ125" s="15"/>
      <c r="BK125" s="15"/>
      <c r="BL125" s="15"/>
      <c r="BM125" s="15"/>
      <c r="BN125" s="77">
        <v>0</v>
      </c>
      <c r="BO125" s="27"/>
      <c r="BP125" s="27">
        <v>1</v>
      </c>
      <c r="BQ125" s="27"/>
      <c r="BR125" s="27">
        <v>1</v>
      </c>
      <c r="BS125" s="27"/>
      <c r="BT125" s="27"/>
      <c r="BU125" s="27"/>
      <c r="BV125" s="27"/>
      <c r="BW125" s="79">
        <v>2</v>
      </c>
      <c r="BX125" s="27"/>
      <c r="BY125" s="27"/>
      <c r="BZ125" s="27"/>
      <c r="CA125" s="27"/>
      <c r="CB125" s="27"/>
      <c r="CC125" s="27"/>
      <c r="CD125" s="27"/>
      <c r="CE125" s="27"/>
      <c r="CF125" s="79">
        <v>0</v>
      </c>
      <c r="CG125" s="27"/>
      <c r="CH125" s="27"/>
      <c r="CI125" s="27">
        <v>3</v>
      </c>
      <c r="CJ125" s="27">
        <v>3</v>
      </c>
      <c r="CK125" s="27"/>
      <c r="CL125" s="27"/>
      <c r="CM125" s="27"/>
      <c r="CN125" s="27"/>
      <c r="CO125" s="79">
        <v>6</v>
      </c>
      <c r="CP125" s="27"/>
      <c r="CQ125" s="27"/>
      <c r="CR125" s="27">
        <v>1</v>
      </c>
      <c r="CS125" s="27">
        <v>3</v>
      </c>
      <c r="CT125" s="27"/>
      <c r="CU125" s="27"/>
      <c r="CV125" s="27"/>
      <c r="CW125" s="27"/>
      <c r="CX125" s="79">
        <v>4</v>
      </c>
      <c r="CY125" s="27"/>
      <c r="CZ125" s="27"/>
      <c r="DA125" s="27"/>
      <c r="DB125" s="27">
        <v>1</v>
      </c>
      <c r="DC125" s="27">
        <v>5</v>
      </c>
      <c r="DD125" s="27">
        <v>2</v>
      </c>
      <c r="DE125" s="27"/>
      <c r="DF125" s="27"/>
      <c r="DG125" s="79">
        <v>8</v>
      </c>
      <c r="DH125" s="27">
        <v>1</v>
      </c>
      <c r="DI125" s="27">
        <v>1</v>
      </c>
      <c r="DJ125" s="27">
        <v>2</v>
      </c>
      <c r="DK125" s="27">
        <v>2</v>
      </c>
      <c r="DL125" s="27"/>
      <c r="DM125" s="27"/>
      <c r="DN125" s="27"/>
      <c r="DO125" s="27"/>
      <c r="DP125" s="79">
        <v>6</v>
      </c>
      <c r="DQ125" s="80">
        <f t="shared" si="31"/>
        <v>2</v>
      </c>
      <c r="DR125" s="80">
        <f t="shared" si="31"/>
        <v>2</v>
      </c>
      <c r="DS125" s="80">
        <f t="shared" si="31"/>
        <v>8</v>
      </c>
      <c r="DT125" s="80">
        <f t="shared" si="31"/>
        <v>12</v>
      </c>
      <c r="DU125" s="80">
        <f t="shared" si="31"/>
        <v>5</v>
      </c>
      <c r="DV125" s="80">
        <f t="shared" si="31"/>
        <v>3</v>
      </c>
      <c r="DW125" s="80">
        <f t="shared" si="31"/>
        <v>0</v>
      </c>
      <c r="DX125" s="80">
        <f t="shared" si="31"/>
        <v>0</v>
      </c>
      <c r="DY125" s="83">
        <f t="shared" si="33"/>
        <v>32</v>
      </c>
    </row>
    <row r="126" spans="1:129" x14ac:dyDescent="0.35">
      <c r="A126" s="3">
        <v>14</v>
      </c>
      <c r="B126" s="4" t="s">
        <v>13</v>
      </c>
      <c r="C126" s="7" t="s">
        <v>48</v>
      </c>
      <c r="D126" s="7"/>
      <c r="E126" s="7"/>
      <c r="F126" s="7"/>
      <c r="G126" s="7"/>
      <c r="H126" s="7"/>
      <c r="I126" s="7"/>
      <c r="J126" s="7"/>
      <c r="K126" s="7"/>
      <c r="L126" s="7"/>
      <c r="M126" s="15"/>
      <c r="N126" s="15"/>
      <c r="O126" s="15"/>
      <c r="P126" s="15"/>
      <c r="Q126" s="15"/>
      <c r="R126" s="15"/>
      <c r="S126" s="15"/>
      <c r="T126" s="15"/>
      <c r="U126" s="77">
        <v>0</v>
      </c>
      <c r="V126" s="15">
        <v>1</v>
      </c>
      <c r="W126" s="15">
        <v>1</v>
      </c>
      <c r="X126" s="15"/>
      <c r="Y126" s="15"/>
      <c r="Z126" s="15"/>
      <c r="AA126" s="15"/>
      <c r="AB126" s="15"/>
      <c r="AC126" s="15"/>
      <c r="AD126" s="77">
        <v>2</v>
      </c>
      <c r="AE126" s="15">
        <v>1</v>
      </c>
      <c r="AF126" s="15"/>
      <c r="AG126" s="15"/>
      <c r="AH126" s="15"/>
      <c r="AI126" s="15"/>
      <c r="AJ126" s="15"/>
      <c r="AK126" s="22"/>
      <c r="AL126" s="22"/>
      <c r="AM126" s="77">
        <f t="shared" si="32"/>
        <v>1</v>
      </c>
      <c r="AN126" s="15"/>
      <c r="AO126" s="15"/>
      <c r="AP126" s="15"/>
      <c r="AQ126" s="15"/>
      <c r="AR126" s="15"/>
      <c r="AS126" s="15"/>
      <c r="AT126" s="15"/>
      <c r="AU126" s="15"/>
      <c r="AV126" s="77">
        <v>0</v>
      </c>
      <c r="AW126" s="15">
        <v>2</v>
      </c>
      <c r="AX126" s="15"/>
      <c r="AY126" s="15"/>
      <c r="AZ126" s="15"/>
      <c r="BA126" s="15"/>
      <c r="BB126" s="15"/>
      <c r="BC126" s="15"/>
      <c r="BD126" s="15"/>
      <c r="BE126" s="77">
        <f t="shared" si="30"/>
        <v>2</v>
      </c>
      <c r="BF126" s="15"/>
      <c r="BG126" s="15"/>
      <c r="BH126" s="15"/>
      <c r="BI126" s="15"/>
      <c r="BJ126" s="15"/>
      <c r="BK126" s="15"/>
      <c r="BL126" s="15"/>
      <c r="BM126" s="15"/>
      <c r="BN126" s="77">
        <v>0</v>
      </c>
      <c r="BO126" s="27"/>
      <c r="BP126" s="27"/>
      <c r="BQ126" s="27"/>
      <c r="BR126" s="27"/>
      <c r="BS126" s="27"/>
      <c r="BT126" s="27"/>
      <c r="BU126" s="27"/>
      <c r="BV126" s="27"/>
      <c r="BW126" s="79">
        <v>0</v>
      </c>
      <c r="BX126" s="27"/>
      <c r="BY126" s="27"/>
      <c r="BZ126" s="27"/>
      <c r="CA126" s="27"/>
      <c r="CB126" s="27"/>
      <c r="CC126" s="27"/>
      <c r="CD126" s="27"/>
      <c r="CE126" s="27"/>
      <c r="CF126" s="79">
        <v>0</v>
      </c>
      <c r="CG126" s="27"/>
      <c r="CH126" s="27"/>
      <c r="CI126" s="27">
        <v>1</v>
      </c>
      <c r="CJ126" s="27"/>
      <c r="CK126" s="27"/>
      <c r="CL126" s="27"/>
      <c r="CM126" s="27"/>
      <c r="CN126" s="27"/>
      <c r="CO126" s="79">
        <v>1</v>
      </c>
      <c r="CP126" s="27"/>
      <c r="CQ126" s="27"/>
      <c r="CR126" s="27"/>
      <c r="CS126" s="27">
        <v>1</v>
      </c>
      <c r="CT126" s="27"/>
      <c r="CU126" s="27"/>
      <c r="CV126" s="27"/>
      <c r="CW126" s="27"/>
      <c r="CX126" s="79">
        <v>1</v>
      </c>
      <c r="CY126" s="27"/>
      <c r="CZ126" s="27"/>
      <c r="DA126" s="27">
        <v>1</v>
      </c>
      <c r="DB126" s="27"/>
      <c r="DC126" s="27"/>
      <c r="DD126" s="27">
        <v>1</v>
      </c>
      <c r="DE126" s="27"/>
      <c r="DF126" s="27"/>
      <c r="DG126" s="79">
        <v>2</v>
      </c>
      <c r="DH126" s="27"/>
      <c r="DI126" s="27"/>
      <c r="DJ126" s="27"/>
      <c r="DK126" s="27"/>
      <c r="DL126" s="27"/>
      <c r="DM126" s="27"/>
      <c r="DN126" s="27"/>
      <c r="DO126" s="27"/>
      <c r="DP126" s="79">
        <v>0</v>
      </c>
      <c r="DQ126" s="80">
        <f t="shared" si="31"/>
        <v>4</v>
      </c>
      <c r="DR126" s="80">
        <f t="shared" si="31"/>
        <v>1</v>
      </c>
      <c r="DS126" s="80">
        <f t="shared" si="31"/>
        <v>2</v>
      </c>
      <c r="DT126" s="80">
        <f t="shared" si="31"/>
        <v>1</v>
      </c>
      <c r="DU126" s="80">
        <f t="shared" si="31"/>
        <v>0</v>
      </c>
      <c r="DV126" s="80">
        <f t="shared" si="31"/>
        <v>1</v>
      </c>
      <c r="DW126" s="80">
        <f t="shared" si="31"/>
        <v>0</v>
      </c>
      <c r="DX126" s="80">
        <f t="shared" si="31"/>
        <v>0</v>
      </c>
      <c r="DY126" s="83">
        <f t="shared" si="33"/>
        <v>9</v>
      </c>
    </row>
    <row r="127" spans="1:129" x14ac:dyDescent="0.35">
      <c r="A127" s="3">
        <v>15</v>
      </c>
      <c r="B127" s="4" t="s">
        <v>14</v>
      </c>
      <c r="C127" s="5" t="s">
        <v>49</v>
      </c>
      <c r="D127" s="5"/>
      <c r="E127" s="5"/>
      <c r="F127" s="5"/>
      <c r="G127" s="5"/>
      <c r="H127" s="5"/>
      <c r="I127" s="5"/>
      <c r="J127" s="5"/>
      <c r="K127" s="5"/>
      <c r="L127" s="5"/>
      <c r="M127" s="15"/>
      <c r="N127" s="15"/>
      <c r="O127" s="15"/>
      <c r="P127" s="15">
        <v>1</v>
      </c>
      <c r="Q127" s="15"/>
      <c r="R127" s="15"/>
      <c r="S127" s="15"/>
      <c r="T127" s="15"/>
      <c r="U127" s="77">
        <v>1</v>
      </c>
      <c r="V127" s="15"/>
      <c r="W127" s="15"/>
      <c r="X127" s="15"/>
      <c r="Y127" s="15"/>
      <c r="Z127" s="15"/>
      <c r="AA127" s="15"/>
      <c r="AB127" s="15"/>
      <c r="AC127" s="15"/>
      <c r="AD127" s="77">
        <v>0</v>
      </c>
      <c r="AE127" s="15"/>
      <c r="AF127" s="15"/>
      <c r="AG127" s="15"/>
      <c r="AH127" s="15">
        <v>1</v>
      </c>
      <c r="AI127" s="15"/>
      <c r="AJ127" s="15"/>
      <c r="AK127" s="22"/>
      <c r="AL127" s="22"/>
      <c r="AM127" s="77">
        <f t="shared" si="32"/>
        <v>1</v>
      </c>
      <c r="AN127" s="15"/>
      <c r="AO127" s="15"/>
      <c r="AP127" s="15"/>
      <c r="AQ127" s="15"/>
      <c r="AR127" s="15"/>
      <c r="AS127" s="15"/>
      <c r="AT127" s="15"/>
      <c r="AU127" s="15"/>
      <c r="AV127" s="77">
        <v>0</v>
      </c>
      <c r="AW127" s="15"/>
      <c r="AX127" s="15"/>
      <c r="AY127" s="15"/>
      <c r="AZ127" s="15"/>
      <c r="BA127" s="15"/>
      <c r="BB127" s="15"/>
      <c r="BC127" s="15"/>
      <c r="BD127" s="15"/>
      <c r="BE127" s="77">
        <f t="shared" si="30"/>
        <v>0</v>
      </c>
      <c r="BF127" s="15"/>
      <c r="BG127" s="15"/>
      <c r="BH127" s="15"/>
      <c r="BI127" s="15"/>
      <c r="BJ127" s="15"/>
      <c r="BK127" s="15"/>
      <c r="BL127" s="15"/>
      <c r="BM127" s="15"/>
      <c r="BN127" s="77">
        <v>0</v>
      </c>
      <c r="BO127" s="27"/>
      <c r="BP127" s="27"/>
      <c r="BQ127" s="27"/>
      <c r="BR127" s="27"/>
      <c r="BS127" s="27"/>
      <c r="BT127" s="27"/>
      <c r="BU127" s="27"/>
      <c r="BV127" s="27"/>
      <c r="BW127" s="79">
        <v>0</v>
      </c>
      <c r="BX127" s="27"/>
      <c r="BY127" s="27"/>
      <c r="BZ127" s="27"/>
      <c r="CA127" s="27"/>
      <c r="CB127" s="27"/>
      <c r="CC127" s="27"/>
      <c r="CD127" s="27"/>
      <c r="CE127" s="27"/>
      <c r="CF127" s="79">
        <v>0</v>
      </c>
      <c r="CG127" s="27"/>
      <c r="CH127" s="27"/>
      <c r="CI127" s="27"/>
      <c r="CJ127" s="27"/>
      <c r="CK127" s="27"/>
      <c r="CL127" s="27"/>
      <c r="CM127" s="27"/>
      <c r="CN127" s="27"/>
      <c r="CO127" s="79">
        <v>0</v>
      </c>
      <c r="CP127" s="27"/>
      <c r="CQ127" s="27"/>
      <c r="CR127" s="27"/>
      <c r="CS127" s="27"/>
      <c r="CT127" s="27"/>
      <c r="CU127" s="27"/>
      <c r="CV127" s="27"/>
      <c r="CW127" s="27"/>
      <c r="CX127" s="79">
        <v>0</v>
      </c>
      <c r="CY127" s="27"/>
      <c r="CZ127" s="27"/>
      <c r="DA127" s="27"/>
      <c r="DB127" s="27"/>
      <c r="DC127" s="27"/>
      <c r="DD127" s="27"/>
      <c r="DE127" s="27"/>
      <c r="DF127" s="27"/>
      <c r="DG127" s="79">
        <v>0</v>
      </c>
      <c r="DH127" s="27"/>
      <c r="DI127" s="27"/>
      <c r="DJ127" s="27"/>
      <c r="DK127" s="27">
        <v>1</v>
      </c>
      <c r="DL127" s="27"/>
      <c r="DM127" s="27"/>
      <c r="DN127" s="27"/>
      <c r="DO127" s="27"/>
      <c r="DP127" s="79">
        <v>1</v>
      </c>
      <c r="DQ127" s="80">
        <f t="shared" si="31"/>
        <v>0</v>
      </c>
      <c r="DR127" s="80">
        <f t="shared" si="31"/>
        <v>0</v>
      </c>
      <c r="DS127" s="80">
        <f t="shared" si="31"/>
        <v>0</v>
      </c>
      <c r="DT127" s="80">
        <f t="shared" si="31"/>
        <v>3</v>
      </c>
      <c r="DU127" s="80">
        <f t="shared" si="31"/>
        <v>0</v>
      </c>
      <c r="DV127" s="80">
        <f t="shared" si="31"/>
        <v>0</v>
      </c>
      <c r="DW127" s="80">
        <f t="shared" si="31"/>
        <v>0</v>
      </c>
      <c r="DX127" s="80">
        <f t="shared" si="31"/>
        <v>0</v>
      </c>
      <c r="DY127" s="83">
        <f t="shared" si="33"/>
        <v>3</v>
      </c>
    </row>
    <row r="128" spans="1:129" x14ac:dyDescent="0.35">
      <c r="A128" s="3">
        <v>16</v>
      </c>
      <c r="B128" s="4" t="s">
        <v>15</v>
      </c>
      <c r="C128" s="7" t="s">
        <v>50</v>
      </c>
      <c r="D128" s="7"/>
      <c r="E128" s="7"/>
      <c r="F128" s="7"/>
      <c r="G128" s="7"/>
      <c r="H128" s="7"/>
      <c r="I128" s="7"/>
      <c r="J128" s="7"/>
      <c r="K128" s="7"/>
      <c r="L128" s="7"/>
      <c r="M128" s="15"/>
      <c r="N128" s="15"/>
      <c r="O128" s="15"/>
      <c r="P128" s="15"/>
      <c r="Q128" s="15"/>
      <c r="R128" s="15"/>
      <c r="S128" s="15"/>
      <c r="T128" s="15"/>
      <c r="U128" s="77">
        <v>0</v>
      </c>
      <c r="V128" s="15"/>
      <c r="W128" s="15"/>
      <c r="X128" s="15"/>
      <c r="Y128" s="15"/>
      <c r="Z128" s="15"/>
      <c r="AA128" s="15"/>
      <c r="AB128" s="15"/>
      <c r="AC128" s="15"/>
      <c r="AD128" s="77">
        <v>0</v>
      </c>
      <c r="AE128" s="15"/>
      <c r="AF128" s="15"/>
      <c r="AG128" s="15"/>
      <c r="AH128" s="15"/>
      <c r="AI128" s="15"/>
      <c r="AJ128" s="15"/>
      <c r="AK128" s="22"/>
      <c r="AL128" s="22"/>
      <c r="AM128" s="77">
        <f t="shared" si="32"/>
        <v>0</v>
      </c>
      <c r="AN128" s="15"/>
      <c r="AO128" s="15"/>
      <c r="AP128" s="15"/>
      <c r="AQ128" s="15"/>
      <c r="AR128" s="15"/>
      <c r="AS128" s="15"/>
      <c r="AT128" s="15"/>
      <c r="AU128" s="15"/>
      <c r="AV128" s="77">
        <v>0</v>
      </c>
      <c r="AW128" s="15"/>
      <c r="AX128" s="15"/>
      <c r="AY128" s="15"/>
      <c r="AZ128" s="15"/>
      <c r="BA128" s="15"/>
      <c r="BB128" s="15"/>
      <c r="BC128" s="15"/>
      <c r="BD128" s="15"/>
      <c r="BE128" s="77">
        <f t="shared" si="30"/>
        <v>0</v>
      </c>
      <c r="BF128" s="15"/>
      <c r="BG128" s="15"/>
      <c r="BH128" s="15"/>
      <c r="BI128" s="15"/>
      <c r="BJ128" s="15"/>
      <c r="BK128" s="15"/>
      <c r="BL128" s="15"/>
      <c r="BM128" s="15"/>
      <c r="BN128" s="77">
        <v>0</v>
      </c>
      <c r="BO128" s="27"/>
      <c r="BP128" s="27"/>
      <c r="BQ128" s="27"/>
      <c r="BR128" s="27"/>
      <c r="BS128" s="27"/>
      <c r="BT128" s="27"/>
      <c r="BU128" s="27"/>
      <c r="BV128" s="27"/>
      <c r="BW128" s="79">
        <v>0</v>
      </c>
      <c r="BX128" s="27"/>
      <c r="BY128" s="27"/>
      <c r="BZ128" s="27"/>
      <c r="CA128" s="27"/>
      <c r="CB128" s="27"/>
      <c r="CC128" s="27"/>
      <c r="CD128" s="27"/>
      <c r="CE128" s="27"/>
      <c r="CF128" s="79">
        <v>0</v>
      </c>
      <c r="CG128" s="27"/>
      <c r="CH128" s="27"/>
      <c r="CI128" s="27"/>
      <c r="CJ128" s="27"/>
      <c r="CK128" s="27"/>
      <c r="CL128" s="27"/>
      <c r="CM128" s="27"/>
      <c r="CN128" s="27"/>
      <c r="CO128" s="79">
        <v>0</v>
      </c>
      <c r="CP128" s="27"/>
      <c r="CQ128" s="27"/>
      <c r="CR128" s="27"/>
      <c r="CS128" s="27"/>
      <c r="CT128" s="27"/>
      <c r="CU128" s="27"/>
      <c r="CV128" s="27"/>
      <c r="CW128" s="27"/>
      <c r="CX128" s="79">
        <v>0</v>
      </c>
      <c r="CY128" s="27"/>
      <c r="CZ128" s="27"/>
      <c r="DA128" s="27"/>
      <c r="DB128" s="27"/>
      <c r="DC128" s="27"/>
      <c r="DD128" s="27"/>
      <c r="DE128" s="27"/>
      <c r="DF128" s="27"/>
      <c r="DG128" s="79">
        <v>0</v>
      </c>
      <c r="DH128" s="27"/>
      <c r="DI128" s="27"/>
      <c r="DJ128" s="27">
        <v>1</v>
      </c>
      <c r="DK128" s="27"/>
      <c r="DL128" s="27"/>
      <c r="DM128" s="27"/>
      <c r="DN128" s="27"/>
      <c r="DO128" s="27"/>
      <c r="DP128" s="79">
        <v>1</v>
      </c>
      <c r="DQ128" s="80">
        <f t="shared" si="31"/>
        <v>0</v>
      </c>
      <c r="DR128" s="80">
        <f t="shared" si="31"/>
        <v>0</v>
      </c>
      <c r="DS128" s="80">
        <f t="shared" si="31"/>
        <v>1</v>
      </c>
      <c r="DT128" s="80">
        <f t="shared" si="31"/>
        <v>0</v>
      </c>
      <c r="DU128" s="80">
        <f t="shared" si="31"/>
        <v>0</v>
      </c>
      <c r="DV128" s="80">
        <f t="shared" si="31"/>
        <v>0</v>
      </c>
      <c r="DW128" s="80">
        <f t="shared" si="31"/>
        <v>0</v>
      </c>
      <c r="DX128" s="80">
        <f t="shared" si="31"/>
        <v>0</v>
      </c>
      <c r="DY128" s="83">
        <f t="shared" si="33"/>
        <v>1</v>
      </c>
    </row>
    <row r="129" spans="1:132" x14ac:dyDescent="0.35">
      <c r="A129" s="3">
        <v>17</v>
      </c>
      <c r="B129" s="4" t="s">
        <v>16</v>
      </c>
      <c r="C129" s="7" t="s">
        <v>51</v>
      </c>
      <c r="D129" s="7"/>
      <c r="E129" s="7"/>
      <c r="F129" s="7"/>
      <c r="G129" s="7"/>
      <c r="H129" s="7"/>
      <c r="I129" s="7"/>
      <c r="J129" s="7"/>
      <c r="K129" s="7"/>
      <c r="L129" s="7"/>
      <c r="M129" s="15">
        <v>2</v>
      </c>
      <c r="N129" s="15">
        <v>4</v>
      </c>
      <c r="O129" s="15"/>
      <c r="P129" s="15"/>
      <c r="Q129" s="15"/>
      <c r="R129" s="15"/>
      <c r="S129" s="15"/>
      <c r="T129" s="15"/>
      <c r="U129" s="77">
        <v>6</v>
      </c>
      <c r="V129" s="15">
        <v>1</v>
      </c>
      <c r="W129" s="15">
        <v>1</v>
      </c>
      <c r="X129" s="15"/>
      <c r="Y129" s="15"/>
      <c r="Z129" s="15"/>
      <c r="AA129" s="15"/>
      <c r="AB129" s="15"/>
      <c r="AC129" s="15"/>
      <c r="AD129" s="77">
        <v>2</v>
      </c>
      <c r="AE129" s="15"/>
      <c r="AF129" s="15">
        <v>1</v>
      </c>
      <c r="AG129" s="15">
        <v>1</v>
      </c>
      <c r="AH129" s="15"/>
      <c r="AI129" s="15"/>
      <c r="AJ129" s="15"/>
      <c r="AK129" s="22"/>
      <c r="AL129" s="22"/>
      <c r="AM129" s="77">
        <f t="shared" si="32"/>
        <v>2</v>
      </c>
      <c r="AN129" s="15"/>
      <c r="AO129" s="15">
        <v>2</v>
      </c>
      <c r="AP129" s="15">
        <v>1</v>
      </c>
      <c r="AQ129" s="15">
        <v>1</v>
      </c>
      <c r="AR129" s="15"/>
      <c r="AS129" s="15"/>
      <c r="AT129" s="15"/>
      <c r="AU129" s="15"/>
      <c r="AV129" s="77">
        <v>4</v>
      </c>
      <c r="AW129" s="15">
        <v>2</v>
      </c>
      <c r="AX129" s="15">
        <v>2</v>
      </c>
      <c r="AY129" s="15"/>
      <c r="AZ129" s="15"/>
      <c r="BA129" s="15"/>
      <c r="BB129" s="15"/>
      <c r="BC129" s="15"/>
      <c r="BD129" s="15"/>
      <c r="BE129" s="77">
        <f t="shared" si="30"/>
        <v>4</v>
      </c>
      <c r="BF129" s="15">
        <v>1</v>
      </c>
      <c r="BG129" s="15">
        <v>5</v>
      </c>
      <c r="BH129" s="15"/>
      <c r="BI129" s="15"/>
      <c r="BJ129" s="15"/>
      <c r="BK129" s="15"/>
      <c r="BL129" s="15"/>
      <c r="BM129" s="15"/>
      <c r="BN129" s="77">
        <v>6</v>
      </c>
      <c r="BO129" s="27"/>
      <c r="BP129" s="27"/>
      <c r="BQ129" s="27"/>
      <c r="BR129" s="27"/>
      <c r="BS129" s="27"/>
      <c r="BT129" s="27"/>
      <c r="BU129" s="27"/>
      <c r="BV129" s="27"/>
      <c r="BW129" s="79">
        <v>0</v>
      </c>
      <c r="BX129" s="27"/>
      <c r="BY129" s="27"/>
      <c r="BZ129" s="27"/>
      <c r="CA129" s="27"/>
      <c r="CB129" s="27"/>
      <c r="CC129" s="27"/>
      <c r="CD129" s="27"/>
      <c r="CE129" s="27"/>
      <c r="CF129" s="79">
        <v>0</v>
      </c>
      <c r="CG129" s="27"/>
      <c r="CH129" s="27"/>
      <c r="CI129" s="27"/>
      <c r="CJ129" s="27"/>
      <c r="CK129" s="27"/>
      <c r="CL129" s="27"/>
      <c r="CM129" s="27"/>
      <c r="CN129" s="27"/>
      <c r="CO129" s="79">
        <v>0</v>
      </c>
      <c r="CP129" s="27"/>
      <c r="CQ129" s="27"/>
      <c r="CR129" s="27"/>
      <c r="CS129" s="27"/>
      <c r="CT129" s="27"/>
      <c r="CU129" s="27"/>
      <c r="CV129" s="27"/>
      <c r="CW129" s="27"/>
      <c r="CX129" s="79">
        <v>0</v>
      </c>
      <c r="CY129" s="27">
        <v>5</v>
      </c>
      <c r="CZ129" s="27">
        <v>8</v>
      </c>
      <c r="DA129" s="27"/>
      <c r="DB129" s="27"/>
      <c r="DC129" s="27"/>
      <c r="DD129" s="27"/>
      <c r="DE129" s="27"/>
      <c r="DF129" s="27"/>
      <c r="DG129" s="79">
        <v>13</v>
      </c>
      <c r="DH129" s="27"/>
      <c r="DI129" s="27"/>
      <c r="DJ129" s="27"/>
      <c r="DK129" s="27"/>
      <c r="DL129" s="27">
        <v>3</v>
      </c>
      <c r="DM129" s="27"/>
      <c r="DN129" s="27"/>
      <c r="DO129" s="27"/>
      <c r="DP129" s="79">
        <v>3</v>
      </c>
      <c r="DQ129" s="80">
        <f t="shared" ref="DQ129:DX142" si="34">M129+V129+AE129+AN129+AW129+BF129+BO129+BX129+CG129+CP129+CY129+DH129</f>
        <v>11</v>
      </c>
      <c r="DR129" s="80">
        <f t="shared" si="34"/>
        <v>23</v>
      </c>
      <c r="DS129" s="80">
        <f t="shared" si="34"/>
        <v>2</v>
      </c>
      <c r="DT129" s="80">
        <f t="shared" si="34"/>
        <v>1</v>
      </c>
      <c r="DU129" s="80">
        <f t="shared" si="34"/>
        <v>3</v>
      </c>
      <c r="DV129" s="80">
        <f t="shared" si="34"/>
        <v>0</v>
      </c>
      <c r="DW129" s="80">
        <f t="shared" si="34"/>
        <v>0</v>
      </c>
      <c r="DX129" s="80">
        <f t="shared" si="34"/>
        <v>0</v>
      </c>
      <c r="DY129" s="83">
        <f t="shared" si="33"/>
        <v>40</v>
      </c>
    </row>
    <row r="130" spans="1:132" x14ac:dyDescent="0.35">
      <c r="A130" s="3">
        <v>18</v>
      </c>
      <c r="B130" s="4" t="s">
        <v>17</v>
      </c>
      <c r="C130" s="7" t="s">
        <v>52</v>
      </c>
      <c r="D130" s="7"/>
      <c r="E130" s="7"/>
      <c r="F130" s="7"/>
      <c r="G130" s="7"/>
      <c r="H130" s="7"/>
      <c r="I130" s="7"/>
      <c r="J130" s="7"/>
      <c r="K130" s="7"/>
      <c r="L130" s="7"/>
      <c r="M130" s="15"/>
      <c r="N130" s="15"/>
      <c r="O130" s="15"/>
      <c r="P130" s="15"/>
      <c r="Q130" s="15"/>
      <c r="R130" s="15"/>
      <c r="S130" s="15"/>
      <c r="T130" s="15"/>
      <c r="U130" s="77">
        <v>0</v>
      </c>
      <c r="V130" s="15"/>
      <c r="W130" s="15"/>
      <c r="X130" s="15"/>
      <c r="Y130" s="15"/>
      <c r="Z130" s="15"/>
      <c r="AA130" s="15"/>
      <c r="AB130" s="15"/>
      <c r="AC130" s="15"/>
      <c r="AD130" s="77">
        <v>0</v>
      </c>
      <c r="AE130" s="15"/>
      <c r="AF130" s="15"/>
      <c r="AG130" s="15"/>
      <c r="AH130" s="15"/>
      <c r="AI130" s="15"/>
      <c r="AJ130" s="15"/>
      <c r="AK130" s="22"/>
      <c r="AL130" s="22"/>
      <c r="AM130" s="77">
        <f t="shared" si="32"/>
        <v>0</v>
      </c>
      <c r="AN130" s="15"/>
      <c r="AO130" s="15"/>
      <c r="AP130" s="15"/>
      <c r="AQ130" s="15"/>
      <c r="AR130" s="15"/>
      <c r="AS130" s="15"/>
      <c r="AT130" s="15"/>
      <c r="AU130" s="15"/>
      <c r="AV130" s="77">
        <v>0</v>
      </c>
      <c r="AW130" s="15"/>
      <c r="AX130" s="15"/>
      <c r="AY130" s="15"/>
      <c r="AZ130" s="15"/>
      <c r="BA130" s="15"/>
      <c r="BB130" s="15"/>
      <c r="BC130" s="15"/>
      <c r="BD130" s="15"/>
      <c r="BE130" s="77">
        <f t="shared" si="30"/>
        <v>0</v>
      </c>
      <c r="BF130" s="15"/>
      <c r="BG130" s="15"/>
      <c r="BH130" s="15"/>
      <c r="BI130" s="15"/>
      <c r="BJ130" s="15"/>
      <c r="BK130" s="15"/>
      <c r="BL130" s="15"/>
      <c r="BM130" s="15"/>
      <c r="BN130" s="77">
        <v>0</v>
      </c>
      <c r="BO130" s="27"/>
      <c r="BP130" s="27"/>
      <c r="BQ130" s="27"/>
      <c r="BR130" s="27"/>
      <c r="BS130" s="27"/>
      <c r="BT130" s="27"/>
      <c r="BU130" s="27"/>
      <c r="BV130" s="27"/>
      <c r="BW130" s="79">
        <v>0</v>
      </c>
      <c r="BX130" s="27"/>
      <c r="BY130" s="27"/>
      <c r="BZ130" s="27"/>
      <c r="CA130" s="27"/>
      <c r="CB130" s="27"/>
      <c r="CC130" s="27"/>
      <c r="CD130" s="27"/>
      <c r="CE130" s="27"/>
      <c r="CF130" s="79">
        <v>0</v>
      </c>
      <c r="CG130" s="27"/>
      <c r="CH130" s="27"/>
      <c r="CI130" s="27"/>
      <c r="CJ130" s="27"/>
      <c r="CK130" s="27"/>
      <c r="CL130" s="27"/>
      <c r="CM130" s="27"/>
      <c r="CN130" s="27"/>
      <c r="CO130" s="79">
        <v>0</v>
      </c>
      <c r="CP130" s="27"/>
      <c r="CQ130" s="27"/>
      <c r="CR130" s="27"/>
      <c r="CS130" s="27"/>
      <c r="CT130" s="27"/>
      <c r="CU130" s="27"/>
      <c r="CV130" s="27"/>
      <c r="CW130" s="27"/>
      <c r="CX130" s="79">
        <v>0</v>
      </c>
      <c r="CY130" s="27"/>
      <c r="CZ130" s="27"/>
      <c r="DA130" s="27"/>
      <c r="DB130" s="27"/>
      <c r="DC130" s="27"/>
      <c r="DD130" s="27"/>
      <c r="DE130" s="27"/>
      <c r="DF130" s="27"/>
      <c r="DG130" s="79">
        <v>0</v>
      </c>
      <c r="DH130" s="27"/>
      <c r="DI130" s="27"/>
      <c r="DJ130" s="27"/>
      <c r="DK130" s="27"/>
      <c r="DL130" s="27"/>
      <c r="DM130" s="27"/>
      <c r="DN130" s="27"/>
      <c r="DO130" s="27"/>
      <c r="DP130" s="79">
        <v>0</v>
      </c>
      <c r="DQ130" s="80">
        <f t="shared" si="34"/>
        <v>0</v>
      </c>
      <c r="DR130" s="80">
        <f t="shared" si="34"/>
        <v>0</v>
      </c>
      <c r="DS130" s="80">
        <f t="shared" si="34"/>
        <v>0</v>
      </c>
      <c r="DT130" s="80">
        <f t="shared" si="34"/>
        <v>0</v>
      </c>
      <c r="DU130" s="80">
        <f t="shared" si="34"/>
        <v>0</v>
      </c>
      <c r="DV130" s="80">
        <f t="shared" si="34"/>
        <v>0</v>
      </c>
      <c r="DW130" s="80">
        <f t="shared" si="34"/>
        <v>0</v>
      </c>
      <c r="DX130" s="80">
        <f t="shared" si="34"/>
        <v>0</v>
      </c>
      <c r="DY130" s="83">
        <f t="shared" si="33"/>
        <v>0</v>
      </c>
    </row>
    <row r="131" spans="1:132" x14ac:dyDescent="0.35">
      <c r="A131" s="3">
        <v>19</v>
      </c>
      <c r="B131" s="4" t="s">
        <v>18</v>
      </c>
      <c r="C131" s="5" t="s">
        <v>53</v>
      </c>
      <c r="D131" s="5"/>
      <c r="E131" s="5"/>
      <c r="F131" s="5"/>
      <c r="G131" s="5"/>
      <c r="H131" s="5"/>
      <c r="I131" s="5"/>
      <c r="J131" s="5"/>
      <c r="K131" s="5"/>
      <c r="L131" s="5"/>
      <c r="M131" s="15">
        <v>3</v>
      </c>
      <c r="N131" s="15"/>
      <c r="O131" s="15"/>
      <c r="P131" s="15"/>
      <c r="Q131" s="15"/>
      <c r="R131" s="15"/>
      <c r="S131" s="15"/>
      <c r="T131" s="15"/>
      <c r="U131" s="77">
        <v>3</v>
      </c>
      <c r="V131" s="15"/>
      <c r="W131" s="15"/>
      <c r="X131" s="15">
        <v>2</v>
      </c>
      <c r="Y131" s="15">
        <v>3</v>
      </c>
      <c r="Z131" s="15">
        <v>2</v>
      </c>
      <c r="AA131" s="15"/>
      <c r="AB131" s="15"/>
      <c r="AC131" s="15"/>
      <c r="AD131" s="77">
        <v>7</v>
      </c>
      <c r="AE131" s="15"/>
      <c r="AF131" s="15"/>
      <c r="AG131" s="15">
        <v>1</v>
      </c>
      <c r="AH131" s="15"/>
      <c r="AI131" s="15"/>
      <c r="AJ131" s="15"/>
      <c r="AK131" s="22"/>
      <c r="AL131" s="22"/>
      <c r="AM131" s="77">
        <f t="shared" si="32"/>
        <v>1</v>
      </c>
      <c r="AN131" s="15"/>
      <c r="AO131" s="15"/>
      <c r="AP131" s="15"/>
      <c r="AQ131" s="15"/>
      <c r="AR131" s="15"/>
      <c r="AS131" s="15"/>
      <c r="AT131" s="15"/>
      <c r="AU131" s="15"/>
      <c r="AV131" s="77">
        <v>0</v>
      </c>
      <c r="AW131" s="15"/>
      <c r="AX131" s="15">
        <v>1</v>
      </c>
      <c r="AY131" s="15">
        <v>2</v>
      </c>
      <c r="AZ131" s="15"/>
      <c r="BA131" s="15">
        <v>1</v>
      </c>
      <c r="BB131" s="15">
        <v>1</v>
      </c>
      <c r="BC131" s="15">
        <v>1</v>
      </c>
      <c r="BD131" s="15"/>
      <c r="BE131" s="77">
        <f>SUM(AW131:BD131)</f>
        <v>6</v>
      </c>
      <c r="BF131" s="15"/>
      <c r="BG131" s="15"/>
      <c r="BH131" s="15">
        <v>5</v>
      </c>
      <c r="BI131" s="15">
        <v>6</v>
      </c>
      <c r="BJ131" s="15"/>
      <c r="BK131" s="15"/>
      <c r="BL131" s="15"/>
      <c r="BM131" s="15"/>
      <c r="BN131" s="77">
        <v>11</v>
      </c>
      <c r="BO131" s="27"/>
      <c r="BP131" s="27"/>
      <c r="BQ131" s="27"/>
      <c r="BR131" s="27"/>
      <c r="BS131" s="27"/>
      <c r="BT131" s="27"/>
      <c r="BU131" s="27"/>
      <c r="BV131" s="27"/>
      <c r="BW131" s="79">
        <v>0</v>
      </c>
      <c r="BX131" s="27"/>
      <c r="BY131" s="27"/>
      <c r="BZ131" s="27"/>
      <c r="CA131" s="27"/>
      <c r="CB131" s="27"/>
      <c r="CC131" s="27"/>
      <c r="CD131" s="27"/>
      <c r="CE131" s="27"/>
      <c r="CF131" s="79">
        <v>0</v>
      </c>
      <c r="CG131" s="27"/>
      <c r="CH131" s="27"/>
      <c r="CI131" s="27"/>
      <c r="CJ131" s="27"/>
      <c r="CK131" s="27">
        <v>1</v>
      </c>
      <c r="CL131" s="27">
        <v>1</v>
      </c>
      <c r="CM131" s="27"/>
      <c r="CN131" s="27"/>
      <c r="CO131" s="79">
        <v>2</v>
      </c>
      <c r="CP131" s="27"/>
      <c r="CQ131" s="27"/>
      <c r="CR131" s="27"/>
      <c r="CS131" s="27"/>
      <c r="CT131" s="27"/>
      <c r="CU131" s="27"/>
      <c r="CV131" s="27"/>
      <c r="CW131" s="27"/>
      <c r="CX131" s="79">
        <v>0</v>
      </c>
      <c r="CY131" s="27">
        <v>1</v>
      </c>
      <c r="CZ131" s="27">
        <v>1</v>
      </c>
      <c r="DA131" s="27">
        <v>1</v>
      </c>
      <c r="DB131" s="27"/>
      <c r="DC131" s="27"/>
      <c r="DD131" s="27"/>
      <c r="DE131" s="27"/>
      <c r="DF131" s="27"/>
      <c r="DG131" s="79">
        <v>3</v>
      </c>
      <c r="DH131" s="27"/>
      <c r="DI131" s="27"/>
      <c r="DJ131" s="27">
        <v>4</v>
      </c>
      <c r="DK131" s="27">
        <v>6</v>
      </c>
      <c r="DL131" s="27">
        <v>17</v>
      </c>
      <c r="DM131" s="27">
        <v>5</v>
      </c>
      <c r="DN131" s="27"/>
      <c r="DO131" s="27"/>
      <c r="DP131" s="79">
        <v>32</v>
      </c>
      <c r="DQ131" s="80">
        <f t="shared" si="34"/>
        <v>4</v>
      </c>
      <c r="DR131" s="80">
        <f t="shared" si="34"/>
        <v>2</v>
      </c>
      <c r="DS131" s="80">
        <f t="shared" si="34"/>
        <v>15</v>
      </c>
      <c r="DT131" s="80">
        <f t="shared" si="34"/>
        <v>15</v>
      </c>
      <c r="DU131" s="80">
        <f t="shared" si="34"/>
        <v>21</v>
      </c>
      <c r="DV131" s="80">
        <f t="shared" si="34"/>
        <v>7</v>
      </c>
      <c r="DW131" s="80">
        <f t="shared" si="34"/>
        <v>1</v>
      </c>
      <c r="DX131" s="80">
        <f t="shared" si="34"/>
        <v>0</v>
      </c>
      <c r="DY131" s="83">
        <f t="shared" si="33"/>
        <v>65</v>
      </c>
    </row>
    <row r="132" spans="1:132" x14ac:dyDescent="0.35">
      <c r="A132" s="3">
        <v>20</v>
      </c>
      <c r="B132" s="4" t="s">
        <v>19</v>
      </c>
      <c r="C132" s="5" t="s">
        <v>54</v>
      </c>
      <c r="D132" s="5"/>
      <c r="E132" s="5"/>
      <c r="F132" s="5"/>
      <c r="G132" s="5"/>
      <c r="H132" s="5"/>
      <c r="I132" s="5"/>
      <c r="J132" s="5"/>
      <c r="K132" s="5"/>
      <c r="L132" s="5"/>
      <c r="M132" s="15">
        <v>10</v>
      </c>
      <c r="N132" s="15">
        <v>7</v>
      </c>
      <c r="O132" s="15">
        <v>5</v>
      </c>
      <c r="P132" s="15">
        <v>4</v>
      </c>
      <c r="Q132" s="15">
        <v>8</v>
      </c>
      <c r="R132" s="15">
        <v>7</v>
      </c>
      <c r="S132" s="15"/>
      <c r="T132" s="15"/>
      <c r="U132" s="77">
        <v>41</v>
      </c>
      <c r="V132" s="15">
        <v>31</v>
      </c>
      <c r="W132" s="15">
        <v>22</v>
      </c>
      <c r="X132" s="15">
        <v>2</v>
      </c>
      <c r="Y132" s="15">
        <v>3</v>
      </c>
      <c r="Z132" s="15">
        <v>1</v>
      </c>
      <c r="AA132" s="15">
        <v>1</v>
      </c>
      <c r="AB132" s="15"/>
      <c r="AC132" s="15"/>
      <c r="AD132" s="77">
        <v>60</v>
      </c>
      <c r="AE132" s="15">
        <v>6</v>
      </c>
      <c r="AF132" s="15">
        <v>7</v>
      </c>
      <c r="AG132" s="15">
        <v>2</v>
      </c>
      <c r="AH132" s="15">
        <v>2</v>
      </c>
      <c r="AI132" s="15"/>
      <c r="AJ132" s="15"/>
      <c r="AK132" s="22">
        <v>4</v>
      </c>
      <c r="AL132" s="22"/>
      <c r="AM132" s="77">
        <f t="shared" si="32"/>
        <v>21</v>
      </c>
      <c r="AN132" s="15">
        <v>8</v>
      </c>
      <c r="AO132" s="15">
        <v>10</v>
      </c>
      <c r="AP132" s="15">
        <v>1</v>
      </c>
      <c r="AQ132" s="15"/>
      <c r="AR132" s="15">
        <v>2</v>
      </c>
      <c r="AS132" s="15">
        <v>3</v>
      </c>
      <c r="AT132" s="15"/>
      <c r="AU132" s="15"/>
      <c r="AV132" s="77">
        <v>24</v>
      </c>
      <c r="AW132" s="15">
        <v>30</v>
      </c>
      <c r="AX132" s="15">
        <v>35</v>
      </c>
      <c r="AY132" s="15">
        <v>3</v>
      </c>
      <c r="AZ132" s="15">
        <v>1</v>
      </c>
      <c r="BA132" s="15">
        <v>5</v>
      </c>
      <c r="BB132" s="15">
        <v>2</v>
      </c>
      <c r="BC132" s="15"/>
      <c r="BD132" s="15"/>
      <c r="BE132" s="77">
        <f t="shared" si="30"/>
        <v>76</v>
      </c>
      <c r="BF132" s="15">
        <v>4</v>
      </c>
      <c r="BG132" s="15">
        <v>4</v>
      </c>
      <c r="BH132" s="15">
        <v>5</v>
      </c>
      <c r="BI132" s="15">
        <v>3</v>
      </c>
      <c r="BJ132" s="15">
        <v>1</v>
      </c>
      <c r="BK132" s="15">
        <v>4</v>
      </c>
      <c r="BL132" s="15"/>
      <c r="BM132" s="15"/>
      <c r="BN132" s="77">
        <v>21</v>
      </c>
      <c r="BO132" s="27">
        <v>1</v>
      </c>
      <c r="BP132" s="27">
        <v>2</v>
      </c>
      <c r="BQ132" s="27">
        <v>1</v>
      </c>
      <c r="BR132" s="27">
        <v>2</v>
      </c>
      <c r="BS132" s="27">
        <v>4</v>
      </c>
      <c r="BT132" s="27">
        <v>3</v>
      </c>
      <c r="BU132" s="27"/>
      <c r="BV132" s="27"/>
      <c r="BW132" s="79">
        <v>13</v>
      </c>
      <c r="BX132" s="27"/>
      <c r="BY132" s="27"/>
      <c r="BZ132" s="27">
        <v>1</v>
      </c>
      <c r="CA132" s="27"/>
      <c r="CB132" s="27">
        <v>21</v>
      </c>
      <c r="CC132" s="27">
        <v>6</v>
      </c>
      <c r="CD132" s="27"/>
      <c r="CE132" s="27"/>
      <c r="CF132" s="79">
        <v>28</v>
      </c>
      <c r="CG132" s="27">
        <v>5</v>
      </c>
      <c r="CH132" s="27">
        <v>5</v>
      </c>
      <c r="CI132" s="27">
        <v>6</v>
      </c>
      <c r="CJ132" s="27">
        <v>4</v>
      </c>
      <c r="CK132" s="27">
        <v>4</v>
      </c>
      <c r="CL132" s="27">
        <v>9</v>
      </c>
      <c r="CM132" s="27"/>
      <c r="CN132" s="27"/>
      <c r="CO132" s="79">
        <v>33</v>
      </c>
      <c r="CP132" s="27">
        <v>9</v>
      </c>
      <c r="CQ132" s="27">
        <v>8</v>
      </c>
      <c r="CR132" s="27">
        <v>4</v>
      </c>
      <c r="CS132" s="27">
        <v>4</v>
      </c>
      <c r="CT132" s="27">
        <v>6</v>
      </c>
      <c r="CU132" s="27">
        <v>5</v>
      </c>
      <c r="CV132" s="27"/>
      <c r="CW132" s="27"/>
      <c r="CX132" s="79">
        <v>36</v>
      </c>
      <c r="CY132" s="27">
        <v>3</v>
      </c>
      <c r="CZ132" s="27">
        <v>5</v>
      </c>
      <c r="DA132" s="27">
        <v>12</v>
      </c>
      <c r="DB132" s="27">
        <v>15</v>
      </c>
      <c r="DC132" s="27">
        <v>10</v>
      </c>
      <c r="DD132" s="27">
        <v>9</v>
      </c>
      <c r="DE132" s="27"/>
      <c r="DF132" s="27"/>
      <c r="DG132" s="79">
        <v>54</v>
      </c>
      <c r="DH132" s="27">
        <v>3</v>
      </c>
      <c r="DI132" s="27">
        <v>4</v>
      </c>
      <c r="DJ132" s="27">
        <v>2</v>
      </c>
      <c r="DK132" s="27">
        <v>2</v>
      </c>
      <c r="DL132" s="27">
        <v>12</v>
      </c>
      <c r="DM132" s="27">
        <v>15</v>
      </c>
      <c r="DN132" s="27"/>
      <c r="DO132" s="27"/>
      <c r="DP132" s="79">
        <v>38</v>
      </c>
      <c r="DQ132" s="80">
        <f t="shared" si="34"/>
        <v>110</v>
      </c>
      <c r="DR132" s="80">
        <f t="shared" si="34"/>
        <v>109</v>
      </c>
      <c r="DS132" s="80">
        <f t="shared" si="34"/>
        <v>44</v>
      </c>
      <c r="DT132" s="80">
        <f t="shared" si="34"/>
        <v>40</v>
      </c>
      <c r="DU132" s="80">
        <f t="shared" si="34"/>
        <v>74</v>
      </c>
      <c r="DV132" s="80">
        <f t="shared" si="34"/>
        <v>64</v>
      </c>
      <c r="DW132" s="80">
        <f t="shared" si="34"/>
        <v>4</v>
      </c>
      <c r="DX132" s="80">
        <f t="shared" si="34"/>
        <v>0</v>
      </c>
      <c r="DY132" s="83">
        <f t="shared" si="33"/>
        <v>445</v>
      </c>
    </row>
    <row r="133" spans="1:132" x14ac:dyDescent="0.35">
      <c r="A133" s="3">
        <v>21</v>
      </c>
      <c r="B133" s="4" t="s">
        <v>20</v>
      </c>
      <c r="C133" s="7" t="s">
        <v>55</v>
      </c>
      <c r="D133" s="7"/>
      <c r="E133" s="7"/>
      <c r="F133" s="7"/>
      <c r="G133" s="7"/>
      <c r="H133" s="7"/>
      <c r="I133" s="7"/>
      <c r="J133" s="7"/>
      <c r="K133" s="7"/>
      <c r="L133" s="7"/>
      <c r="M133" s="15"/>
      <c r="N133" s="15"/>
      <c r="O133" s="15"/>
      <c r="P133" s="15"/>
      <c r="Q133" s="15"/>
      <c r="R133" s="15"/>
      <c r="S133" s="15"/>
      <c r="T133" s="15"/>
      <c r="U133" s="77">
        <v>0</v>
      </c>
      <c r="V133" s="15"/>
      <c r="W133" s="15"/>
      <c r="X133" s="15"/>
      <c r="Y133" s="15">
        <v>1</v>
      </c>
      <c r="Z133" s="15"/>
      <c r="AA133" s="15"/>
      <c r="AB133" s="15"/>
      <c r="AC133" s="15"/>
      <c r="AD133" s="77">
        <v>1</v>
      </c>
      <c r="AE133" s="15"/>
      <c r="AF133" s="15"/>
      <c r="AG133" s="15"/>
      <c r="AH133" s="15"/>
      <c r="AI133" s="15"/>
      <c r="AJ133" s="15"/>
      <c r="AK133" s="22"/>
      <c r="AL133" s="22"/>
      <c r="AM133" s="77">
        <f t="shared" si="32"/>
        <v>0</v>
      </c>
      <c r="AN133" s="15"/>
      <c r="AO133" s="15"/>
      <c r="AP133" s="15"/>
      <c r="AQ133" s="15"/>
      <c r="AR133" s="15">
        <v>2</v>
      </c>
      <c r="AS133" s="15">
        <v>3</v>
      </c>
      <c r="AT133" s="15"/>
      <c r="AU133" s="15"/>
      <c r="AV133" s="77">
        <v>5</v>
      </c>
      <c r="AW133" s="15"/>
      <c r="AX133" s="15">
        <v>1</v>
      </c>
      <c r="AY133" s="15"/>
      <c r="AZ133" s="15">
        <v>1</v>
      </c>
      <c r="BA133" s="15">
        <v>1</v>
      </c>
      <c r="BB133" s="15"/>
      <c r="BC133" s="15"/>
      <c r="BD133" s="15"/>
      <c r="BE133" s="77">
        <f t="shared" si="30"/>
        <v>3</v>
      </c>
      <c r="BF133" s="15"/>
      <c r="BG133" s="15"/>
      <c r="BH133" s="15"/>
      <c r="BI133" s="15"/>
      <c r="BJ133" s="15"/>
      <c r="BK133" s="15"/>
      <c r="BL133" s="15"/>
      <c r="BM133" s="15"/>
      <c r="BN133" s="77">
        <v>0</v>
      </c>
      <c r="BO133" s="27"/>
      <c r="BP133" s="27"/>
      <c r="BQ133" s="27"/>
      <c r="BR133" s="27"/>
      <c r="BS133" s="27"/>
      <c r="BT133" s="27"/>
      <c r="BU133" s="27"/>
      <c r="BV133" s="27"/>
      <c r="BW133" s="79">
        <v>0</v>
      </c>
      <c r="BX133" s="27"/>
      <c r="BY133" s="27"/>
      <c r="BZ133" s="27"/>
      <c r="CA133" s="27"/>
      <c r="CB133" s="27">
        <v>7</v>
      </c>
      <c r="CC133" s="27">
        <v>3</v>
      </c>
      <c r="CD133" s="27"/>
      <c r="CE133" s="27"/>
      <c r="CF133" s="79">
        <v>10</v>
      </c>
      <c r="CG133" s="27"/>
      <c r="CH133" s="27"/>
      <c r="CI133" s="27"/>
      <c r="CJ133" s="27"/>
      <c r="CK133" s="27"/>
      <c r="CL133" s="27"/>
      <c r="CM133" s="27"/>
      <c r="CN133" s="27"/>
      <c r="CO133" s="79">
        <v>0</v>
      </c>
      <c r="CP133" s="27"/>
      <c r="CQ133" s="27"/>
      <c r="CR133" s="27"/>
      <c r="CS133" s="27"/>
      <c r="CT133" s="27"/>
      <c r="CU133" s="27"/>
      <c r="CV133" s="27"/>
      <c r="CW133" s="27"/>
      <c r="CX133" s="79">
        <v>0</v>
      </c>
      <c r="CY133" s="27"/>
      <c r="CZ133" s="27">
        <v>1</v>
      </c>
      <c r="DA133" s="27"/>
      <c r="DB133" s="27"/>
      <c r="DC133" s="27">
        <v>2</v>
      </c>
      <c r="DD133" s="27">
        <v>2</v>
      </c>
      <c r="DE133" s="27"/>
      <c r="DF133" s="27"/>
      <c r="DG133" s="79">
        <v>5</v>
      </c>
      <c r="DH133" s="27"/>
      <c r="DI133" s="27"/>
      <c r="DJ133" s="27"/>
      <c r="DK133" s="27"/>
      <c r="DL133" s="27">
        <v>1</v>
      </c>
      <c r="DM133" s="27">
        <v>1</v>
      </c>
      <c r="DN133" s="27"/>
      <c r="DO133" s="27"/>
      <c r="DP133" s="79">
        <v>2</v>
      </c>
      <c r="DQ133" s="80">
        <f t="shared" si="34"/>
        <v>0</v>
      </c>
      <c r="DR133" s="80">
        <f t="shared" si="34"/>
        <v>2</v>
      </c>
      <c r="DS133" s="80">
        <f t="shared" si="34"/>
        <v>0</v>
      </c>
      <c r="DT133" s="80">
        <f t="shared" si="34"/>
        <v>2</v>
      </c>
      <c r="DU133" s="80">
        <f t="shared" si="34"/>
        <v>13</v>
      </c>
      <c r="DV133" s="80">
        <f t="shared" si="34"/>
        <v>9</v>
      </c>
      <c r="DW133" s="80">
        <f t="shared" si="34"/>
        <v>0</v>
      </c>
      <c r="DX133" s="80">
        <f t="shared" si="34"/>
        <v>0</v>
      </c>
      <c r="DY133" s="83">
        <f t="shared" si="33"/>
        <v>26</v>
      </c>
    </row>
    <row r="134" spans="1:132" x14ac:dyDescent="0.35">
      <c r="A134" s="3">
        <v>22</v>
      </c>
      <c r="B134" s="4" t="s">
        <v>21</v>
      </c>
      <c r="C134" s="5" t="s">
        <v>56</v>
      </c>
      <c r="D134" s="5"/>
      <c r="E134" s="5"/>
      <c r="F134" s="5"/>
      <c r="G134" s="5"/>
      <c r="H134" s="5"/>
      <c r="I134" s="5"/>
      <c r="J134" s="5"/>
      <c r="K134" s="5"/>
      <c r="L134" s="5"/>
      <c r="M134" s="15"/>
      <c r="N134" s="15"/>
      <c r="O134" s="15"/>
      <c r="P134" s="15"/>
      <c r="Q134" s="15"/>
      <c r="R134" s="15"/>
      <c r="S134" s="15"/>
      <c r="T134" s="15"/>
      <c r="U134" s="77">
        <v>0</v>
      </c>
      <c r="V134" s="15"/>
      <c r="W134" s="15"/>
      <c r="X134" s="15"/>
      <c r="Y134" s="15"/>
      <c r="Z134" s="15"/>
      <c r="AA134" s="15"/>
      <c r="AB134" s="15"/>
      <c r="AC134" s="15"/>
      <c r="AD134" s="77">
        <v>0</v>
      </c>
      <c r="AE134" s="15"/>
      <c r="AF134" s="15"/>
      <c r="AG134" s="15"/>
      <c r="AH134" s="15"/>
      <c r="AI134" s="15"/>
      <c r="AJ134" s="15"/>
      <c r="AK134" s="22"/>
      <c r="AL134" s="22"/>
      <c r="AM134" s="77">
        <f t="shared" si="32"/>
        <v>0</v>
      </c>
      <c r="AN134" s="15"/>
      <c r="AO134" s="15"/>
      <c r="AP134" s="15"/>
      <c r="AQ134" s="15"/>
      <c r="AR134" s="15"/>
      <c r="AS134" s="15"/>
      <c r="AT134" s="15"/>
      <c r="AU134" s="15"/>
      <c r="AV134" s="77">
        <v>0</v>
      </c>
      <c r="AW134" s="15"/>
      <c r="AX134" s="15"/>
      <c r="AY134" s="15"/>
      <c r="AZ134" s="15"/>
      <c r="BA134" s="15"/>
      <c r="BB134" s="15"/>
      <c r="BC134" s="15"/>
      <c r="BD134" s="15"/>
      <c r="BE134" s="77">
        <f t="shared" si="30"/>
        <v>0</v>
      </c>
      <c r="BF134" s="15"/>
      <c r="BG134" s="15"/>
      <c r="BH134" s="15"/>
      <c r="BI134" s="15"/>
      <c r="BJ134" s="15"/>
      <c r="BK134" s="15"/>
      <c r="BL134" s="15"/>
      <c r="BM134" s="15"/>
      <c r="BN134" s="77">
        <v>0</v>
      </c>
      <c r="BO134" s="27"/>
      <c r="BP134" s="27"/>
      <c r="BQ134" s="27"/>
      <c r="BR134" s="27"/>
      <c r="BS134" s="27"/>
      <c r="BT134" s="27">
        <v>1</v>
      </c>
      <c r="BU134" s="27"/>
      <c r="BV134" s="27"/>
      <c r="BW134" s="79">
        <v>1</v>
      </c>
      <c r="BX134" s="27"/>
      <c r="BY134" s="27"/>
      <c r="BZ134" s="27"/>
      <c r="CA134" s="27"/>
      <c r="CB134" s="27"/>
      <c r="CC134" s="27"/>
      <c r="CD134" s="27"/>
      <c r="CE134" s="27"/>
      <c r="CF134" s="79">
        <v>0</v>
      </c>
      <c r="CG134" s="27"/>
      <c r="CH134" s="27"/>
      <c r="CI134" s="27"/>
      <c r="CJ134" s="27"/>
      <c r="CK134" s="27"/>
      <c r="CL134" s="27"/>
      <c r="CM134" s="27"/>
      <c r="CN134" s="27"/>
      <c r="CO134" s="79">
        <v>0</v>
      </c>
      <c r="CP134" s="27"/>
      <c r="CQ134" s="27"/>
      <c r="CR134" s="27"/>
      <c r="CS134" s="27"/>
      <c r="CT134" s="27"/>
      <c r="CU134" s="27"/>
      <c r="CV134" s="27"/>
      <c r="CW134" s="27"/>
      <c r="CX134" s="79">
        <v>0</v>
      </c>
      <c r="CY134" s="27"/>
      <c r="CZ134" s="27"/>
      <c r="DA134" s="27"/>
      <c r="DB134" s="27"/>
      <c r="DC134" s="27"/>
      <c r="DD134" s="27"/>
      <c r="DE134" s="27"/>
      <c r="DF134" s="27"/>
      <c r="DG134" s="79">
        <v>0</v>
      </c>
      <c r="DH134" s="27"/>
      <c r="DI134" s="27"/>
      <c r="DJ134" s="27"/>
      <c r="DK134" s="27"/>
      <c r="DL134" s="27"/>
      <c r="DM134" s="27"/>
      <c r="DN134" s="27"/>
      <c r="DO134" s="27"/>
      <c r="DP134" s="79">
        <v>0</v>
      </c>
      <c r="DQ134" s="80">
        <f t="shared" si="34"/>
        <v>0</v>
      </c>
      <c r="DR134" s="80">
        <f t="shared" si="34"/>
        <v>0</v>
      </c>
      <c r="DS134" s="80">
        <f t="shared" si="34"/>
        <v>0</v>
      </c>
      <c r="DT134" s="80">
        <f t="shared" si="34"/>
        <v>0</v>
      </c>
      <c r="DU134" s="80">
        <f t="shared" si="34"/>
        <v>0</v>
      </c>
      <c r="DV134" s="80">
        <f t="shared" si="34"/>
        <v>1</v>
      </c>
      <c r="DW134" s="80">
        <f t="shared" si="34"/>
        <v>0</v>
      </c>
      <c r="DX134" s="80">
        <f t="shared" si="34"/>
        <v>0</v>
      </c>
      <c r="DY134" s="83">
        <f t="shared" si="33"/>
        <v>1</v>
      </c>
    </row>
    <row r="135" spans="1:132" x14ac:dyDescent="0.35">
      <c r="A135" s="3">
        <v>23</v>
      </c>
      <c r="B135" s="4" t="s">
        <v>22</v>
      </c>
      <c r="C135" s="7" t="s">
        <v>57</v>
      </c>
      <c r="D135" s="7"/>
      <c r="E135" s="7"/>
      <c r="F135" s="7"/>
      <c r="G135" s="7"/>
      <c r="H135" s="7"/>
      <c r="I135" s="7"/>
      <c r="J135" s="7"/>
      <c r="K135" s="7"/>
      <c r="L135" s="7"/>
      <c r="M135" s="15"/>
      <c r="N135" s="15"/>
      <c r="O135" s="15"/>
      <c r="P135" s="15"/>
      <c r="Q135" s="15"/>
      <c r="R135" s="15"/>
      <c r="S135" s="15"/>
      <c r="T135" s="15"/>
      <c r="U135" s="77">
        <v>0</v>
      </c>
      <c r="V135" s="15"/>
      <c r="W135" s="15"/>
      <c r="X135" s="15"/>
      <c r="Y135" s="15"/>
      <c r="Z135" s="15"/>
      <c r="AA135" s="15"/>
      <c r="AB135" s="15"/>
      <c r="AC135" s="15"/>
      <c r="AD135" s="77">
        <v>0</v>
      </c>
      <c r="AE135" s="15"/>
      <c r="AF135" s="15"/>
      <c r="AG135" s="15"/>
      <c r="AH135" s="15"/>
      <c r="AI135" s="15"/>
      <c r="AJ135" s="15"/>
      <c r="AK135" s="22"/>
      <c r="AL135" s="22"/>
      <c r="AM135" s="77">
        <f t="shared" si="32"/>
        <v>0</v>
      </c>
      <c r="AN135" s="15"/>
      <c r="AO135" s="15"/>
      <c r="AP135" s="15"/>
      <c r="AQ135" s="15"/>
      <c r="AR135" s="15"/>
      <c r="AS135" s="15"/>
      <c r="AT135" s="15"/>
      <c r="AU135" s="15"/>
      <c r="AV135" s="77">
        <v>0</v>
      </c>
      <c r="AW135" s="15"/>
      <c r="AX135" s="15"/>
      <c r="AY135" s="15"/>
      <c r="AZ135" s="15"/>
      <c r="BA135" s="15"/>
      <c r="BB135" s="15"/>
      <c r="BC135" s="15"/>
      <c r="BD135" s="15"/>
      <c r="BE135" s="77">
        <f t="shared" si="30"/>
        <v>0</v>
      </c>
      <c r="BF135" s="15"/>
      <c r="BG135" s="15"/>
      <c r="BH135" s="15"/>
      <c r="BI135" s="15"/>
      <c r="BJ135" s="15"/>
      <c r="BK135" s="15"/>
      <c r="BL135" s="15"/>
      <c r="BM135" s="15"/>
      <c r="BN135" s="77">
        <v>0</v>
      </c>
      <c r="BO135" s="27"/>
      <c r="BP135" s="27"/>
      <c r="BQ135" s="27"/>
      <c r="BR135" s="27"/>
      <c r="BS135" s="27"/>
      <c r="BT135" s="27"/>
      <c r="BU135" s="27"/>
      <c r="BV135" s="27"/>
      <c r="BW135" s="79">
        <v>0</v>
      </c>
      <c r="BX135" s="27"/>
      <c r="BY135" s="27"/>
      <c r="BZ135" s="27"/>
      <c r="CA135" s="27"/>
      <c r="CB135" s="27"/>
      <c r="CC135" s="27"/>
      <c r="CD135" s="27"/>
      <c r="CE135" s="27"/>
      <c r="CF135" s="79">
        <v>0</v>
      </c>
      <c r="CG135" s="27"/>
      <c r="CH135" s="27"/>
      <c r="CI135" s="27"/>
      <c r="CJ135" s="27"/>
      <c r="CK135" s="27"/>
      <c r="CL135" s="27"/>
      <c r="CM135" s="27"/>
      <c r="CN135" s="27"/>
      <c r="CO135" s="79">
        <v>0</v>
      </c>
      <c r="CP135" s="27"/>
      <c r="CQ135" s="27"/>
      <c r="CR135" s="27"/>
      <c r="CS135" s="27"/>
      <c r="CT135" s="27"/>
      <c r="CU135" s="27"/>
      <c r="CV135" s="27"/>
      <c r="CW135" s="27"/>
      <c r="CX135" s="79">
        <v>0</v>
      </c>
      <c r="CY135" s="27"/>
      <c r="CZ135" s="27"/>
      <c r="DA135" s="27"/>
      <c r="DB135" s="27"/>
      <c r="DC135" s="27"/>
      <c r="DD135" s="27"/>
      <c r="DE135" s="27"/>
      <c r="DF135" s="27"/>
      <c r="DG135" s="79">
        <v>0</v>
      </c>
      <c r="DH135" s="27"/>
      <c r="DI135" s="27"/>
      <c r="DJ135" s="27"/>
      <c r="DK135" s="27"/>
      <c r="DL135" s="27"/>
      <c r="DM135" s="27"/>
      <c r="DN135" s="27"/>
      <c r="DO135" s="27"/>
      <c r="DP135" s="79">
        <v>0</v>
      </c>
      <c r="DQ135" s="80">
        <f t="shared" si="34"/>
        <v>0</v>
      </c>
      <c r="DR135" s="80">
        <f t="shared" si="34"/>
        <v>0</v>
      </c>
      <c r="DS135" s="80">
        <f t="shared" si="34"/>
        <v>0</v>
      </c>
      <c r="DT135" s="80">
        <f t="shared" si="34"/>
        <v>0</v>
      </c>
      <c r="DU135" s="80">
        <f t="shared" si="34"/>
        <v>0</v>
      </c>
      <c r="DV135" s="80">
        <f t="shared" si="34"/>
        <v>0</v>
      </c>
      <c r="DW135" s="80">
        <f t="shared" si="34"/>
        <v>0</v>
      </c>
      <c r="DX135" s="80">
        <f t="shared" si="34"/>
        <v>0</v>
      </c>
      <c r="DY135" s="83">
        <f t="shared" si="33"/>
        <v>0</v>
      </c>
    </row>
    <row r="136" spans="1:132" x14ac:dyDescent="0.35">
      <c r="A136" s="3">
        <v>24</v>
      </c>
      <c r="B136" s="4" t="s">
        <v>23</v>
      </c>
      <c r="C136" s="7" t="s">
        <v>58</v>
      </c>
      <c r="D136" s="7"/>
      <c r="E136" s="7"/>
      <c r="F136" s="7"/>
      <c r="G136" s="7"/>
      <c r="H136" s="7"/>
      <c r="I136" s="7"/>
      <c r="J136" s="7"/>
      <c r="K136" s="7"/>
      <c r="L136" s="7"/>
      <c r="M136" s="15">
        <v>1</v>
      </c>
      <c r="N136" s="15"/>
      <c r="O136" s="15">
        <v>2</v>
      </c>
      <c r="P136" s="15"/>
      <c r="Q136" s="15">
        <v>5</v>
      </c>
      <c r="R136" s="15">
        <v>7</v>
      </c>
      <c r="S136" s="15"/>
      <c r="T136" s="15"/>
      <c r="U136" s="77">
        <v>15</v>
      </c>
      <c r="V136" s="15"/>
      <c r="W136" s="15"/>
      <c r="X136" s="15"/>
      <c r="Y136" s="15"/>
      <c r="Z136" s="15"/>
      <c r="AA136" s="15"/>
      <c r="AB136" s="15"/>
      <c r="AC136" s="15"/>
      <c r="AD136" s="77">
        <v>0</v>
      </c>
      <c r="AE136" s="15"/>
      <c r="AF136" s="15"/>
      <c r="AG136" s="15">
        <v>1</v>
      </c>
      <c r="AH136" s="15">
        <v>1</v>
      </c>
      <c r="AI136" s="15"/>
      <c r="AJ136" s="15">
        <v>1</v>
      </c>
      <c r="AK136" s="22"/>
      <c r="AL136" s="22"/>
      <c r="AM136" s="77">
        <f t="shared" si="32"/>
        <v>3</v>
      </c>
      <c r="AN136" s="15"/>
      <c r="AO136" s="15">
        <v>1</v>
      </c>
      <c r="AP136" s="15"/>
      <c r="AQ136" s="15"/>
      <c r="AR136" s="15"/>
      <c r="AS136" s="15"/>
      <c r="AT136" s="15"/>
      <c r="AU136" s="15"/>
      <c r="AV136" s="77">
        <v>1</v>
      </c>
      <c r="AW136" s="15"/>
      <c r="AX136" s="15"/>
      <c r="AY136" s="15">
        <v>2</v>
      </c>
      <c r="AZ136" s="15">
        <v>5</v>
      </c>
      <c r="BA136" s="15">
        <v>2</v>
      </c>
      <c r="BB136" s="15">
        <v>1</v>
      </c>
      <c r="BC136" s="15"/>
      <c r="BD136" s="15"/>
      <c r="BE136" s="77">
        <f t="shared" si="30"/>
        <v>10</v>
      </c>
      <c r="BF136" s="15"/>
      <c r="BG136" s="15">
        <v>1</v>
      </c>
      <c r="BH136" s="15"/>
      <c r="BI136" s="15">
        <v>2</v>
      </c>
      <c r="BJ136" s="15"/>
      <c r="BK136" s="15"/>
      <c r="BL136" s="15"/>
      <c r="BM136" s="15"/>
      <c r="BN136" s="77">
        <v>3</v>
      </c>
      <c r="BO136" s="27"/>
      <c r="BP136" s="27"/>
      <c r="BQ136" s="27"/>
      <c r="BR136" s="27"/>
      <c r="BS136" s="27"/>
      <c r="BT136" s="27">
        <v>1</v>
      </c>
      <c r="BU136" s="27"/>
      <c r="BV136" s="27"/>
      <c r="BW136" s="79">
        <v>1</v>
      </c>
      <c r="BX136" s="27"/>
      <c r="BY136" s="27"/>
      <c r="BZ136" s="27"/>
      <c r="CA136" s="27"/>
      <c r="CB136" s="27"/>
      <c r="CC136" s="27"/>
      <c r="CD136" s="27"/>
      <c r="CE136" s="27"/>
      <c r="CF136" s="79">
        <v>0</v>
      </c>
      <c r="CG136" s="27"/>
      <c r="CH136" s="27"/>
      <c r="CI136" s="27"/>
      <c r="CJ136" s="27"/>
      <c r="CK136" s="27"/>
      <c r="CL136" s="27"/>
      <c r="CM136" s="27"/>
      <c r="CN136" s="27"/>
      <c r="CO136" s="79">
        <v>0</v>
      </c>
      <c r="CP136" s="27"/>
      <c r="CQ136" s="27">
        <v>1</v>
      </c>
      <c r="CR136" s="27"/>
      <c r="CS136" s="27">
        <v>1</v>
      </c>
      <c r="CT136" s="27"/>
      <c r="CU136" s="27">
        <v>1</v>
      </c>
      <c r="CV136" s="27"/>
      <c r="CW136" s="27"/>
      <c r="CX136" s="79">
        <v>3</v>
      </c>
      <c r="CY136" s="27"/>
      <c r="CZ136" s="27"/>
      <c r="DA136" s="27">
        <v>2</v>
      </c>
      <c r="DB136" s="27"/>
      <c r="DC136" s="27"/>
      <c r="DD136" s="27"/>
      <c r="DE136" s="27"/>
      <c r="DF136" s="27"/>
      <c r="DG136" s="79">
        <v>2</v>
      </c>
      <c r="DH136" s="27"/>
      <c r="DI136" s="27"/>
      <c r="DJ136" s="27"/>
      <c r="DK136" s="27"/>
      <c r="DL136" s="27">
        <v>1</v>
      </c>
      <c r="DM136" s="27">
        <v>1</v>
      </c>
      <c r="DN136" s="27"/>
      <c r="DO136" s="27"/>
      <c r="DP136" s="79">
        <v>2</v>
      </c>
      <c r="DQ136" s="80">
        <f t="shared" si="34"/>
        <v>1</v>
      </c>
      <c r="DR136" s="80">
        <f t="shared" si="34"/>
        <v>3</v>
      </c>
      <c r="DS136" s="80">
        <f t="shared" si="34"/>
        <v>7</v>
      </c>
      <c r="DT136" s="80">
        <f t="shared" si="34"/>
        <v>9</v>
      </c>
      <c r="DU136" s="80">
        <f t="shared" si="34"/>
        <v>8</v>
      </c>
      <c r="DV136" s="80">
        <f t="shared" si="34"/>
        <v>12</v>
      </c>
      <c r="DW136" s="80">
        <f t="shared" si="34"/>
        <v>0</v>
      </c>
      <c r="DX136" s="80">
        <f t="shared" si="34"/>
        <v>0</v>
      </c>
      <c r="DY136" s="83">
        <f t="shared" si="33"/>
        <v>40</v>
      </c>
    </row>
    <row r="137" spans="1:132" x14ac:dyDescent="0.35">
      <c r="A137" s="3">
        <v>25</v>
      </c>
      <c r="B137" s="4" t="s">
        <v>24</v>
      </c>
      <c r="C137" s="7" t="s">
        <v>59</v>
      </c>
      <c r="D137" s="7"/>
      <c r="E137" s="7"/>
      <c r="F137" s="7"/>
      <c r="G137" s="7"/>
      <c r="H137" s="7"/>
      <c r="I137" s="7"/>
      <c r="J137" s="7"/>
      <c r="K137" s="7"/>
      <c r="L137" s="7"/>
      <c r="M137" s="15"/>
      <c r="N137" s="15"/>
      <c r="O137" s="15"/>
      <c r="P137" s="15"/>
      <c r="Q137" s="15"/>
      <c r="R137" s="15"/>
      <c r="S137" s="15"/>
      <c r="T137" s="15"/>
      <c r="U137" s="77">
        <v>0</v>
      </c>
      <c r="V137" s="15"/>
      <c r="W137" s="15"/>
      <c r="X137" s="15"/>
      <c r="Y137" s="15"/>
      <c r="Z137" s="15"/>
      <c r="AA137" s="15"/>
      <c r="AB137" s="15"/>
      <c r="AC137" s="15"/>
      <c r="AD137" s="77">
        <v>0</v>
      </c>
      <c r="AE137" s="15"/>
      <c r="AF137" s="15"/>
      <c r="AG137" s="15"/>
      <c r="AH137" s="15"/>
      <c r="AI137" s="15"/>
      <c r="AJ137" s="15"/>
      <c r="AK137" s="22"/>
      <c r="AL137" s="22"/>
      <c r="AM137" s="77">
        <f t="shared" si="32"/>
        <v>0</v>
      </c>
      <c r="AN137" s="15"/>
      <c r="AO137" s="15"/>
      <c r="AP137" s="15"/>
      <c r="AQ137" s="15"/>
      <c r="AR137" s="15"/>
      <c r="AS137" s="15"/>
      <c r="AT137" s="15"/>
      <c r="AU137" s="15"/>
      <c r="AV137" s="77">
        <v>0</v>
      </c>
      <c r="AW137" s="15"/>
      <c r="AX137" s="15"/>
      <c r="AY137" s="15"/>
      <c r="AZ137" s="15"/>
      <c r="BA137" s="15"/>
      <c r="BB137" s="15"/>
      <c r="BC137" s="15"/>
      <c r="BD137" s="15"/>
      <c r="BE137" s="77">
        <f t="shared" si="30"/>
        <v>0</v>
      </c>
      <c r="BF137" s="15"/>
      <c r="BG137" s="15"/>
      <c r="BH137" s="15"/>
      <c r="BI137" s="15"/>
      <c r="BJ137" s="15"/>
      <c r="BK137" s="15"/>
      <c r="BL137" s="15"/>
      <c r="BM137" s="15"/>
      <c r="BN137" s="77">
        <v>0</v>
      </c>
      <c r="BO137" s="27"/>
      <c r="BP137" s="27"/>
      <c r="BQ137" s="27"/>
      <c r="BR137" s="27"/>
      <c r="BS137" s="27"/>
      <c r="BT137" s="27"/>
      <c r="BU137" s="27"/>
      <c r="BV137" s="27"/>
      <c r="BW137" s="79">
        <v>0</v>
      </c>
      <c r="BX137" s="27"/>
      <c r="BY137" s="27"/>
      <c r="BZ137" s="27"/>
      <c r="CA137" s="27"/>
      <c r="CB137" s="27"/>
      <c r="CC137" s="27"/>
      <c r="CD137" s="27"/>
      <c r="CE137" s="27"/>
      <c r="CF137" s="79">
        <v>0</v>
      </c>
      <c r="CG137" s="27"/>
      <c r="CH137" s="27"/>
      <c r="CI137" s="27"/>
      <c r="CJ137" s="27"/>
      <c r="CK137" s="27"/>
      <c r="CL137" s="27"/>
      <c r="CM137" s="27"/>
      <c r="CN137" s="27"/>
      <c r="CO137" s="79">
        <v>0</v>
      </c>
      <c r="CP137" s="27"/>
      <c r="CQ137" s="27"/>
      <c r="CR137" s="27"/>
      <c r="CS137" s="27"/>
      <c r="CT137" s="27"/>
      <c r="CU137" s="27"/>
      <c r="CV137" s="27"/>
      <c r="CW137" s="27"/>
      <c r="CX137" s="79">
        <v>0</v>
      </c>
      <c r="CY137" s="27"/>
      <c r="CZ137" s="27"/>
      <c r="DA137" s="27"/>
      <c r="DB137" s="27"/>
      <c r="DC137" s="27"/>
      <c r="DD137" s="27"/>
      <c r="DE137" s="27"/>
      <c r="DF137" s="27"/>
      <c r="DG137" s="79">
        <v>0</v>
      </c>
      <c r="DH137" s="27"/>
      <c r="DI137" s="27"/>
      <c r="DJ137" s="27"/>
      <c r="DK137" s="27"/>
      <c r="DL137" s="27"/>
      <c r="DM137" s="27"/>
      <c r="DN137" s="27"/>
      <c r="DO137" s="27"/>
      <c r="DP137" s="79">
        <v>0</v>
      </c>
      <c r="DQ137" s="80">
        <f t="shared" si="34"/>
        <v>0</v>
      </c>
      <c r="DR137" s="80">
        <f t="shared" si="34"/>
        <v>0</v>
      </c>
      <c r="DS137" s="80">
        <f t="shared" si="34"/>
        <v>0</v>
      </c>
      <c r="DT137" s="80">
        <f t="shared" si="34"/>
        <v>0</v>
      </c>
      <c r="DU137" s="80">
        <f t="shared" si="34"/>
        <v>0</v>
      </c>
      <c r="DV137" s="80">
        <f t="shared" si="34"/>
        <v>0</v>
      </c>
      <c r="DW137" s="80">
        <f t="shared" si="34"/>
        <v>0</v>
      </c>
      <c r="DX137" s="80">
        <f t="shared" si="34"/>
        <v>0</v>
      </c>
      <c r="DY137" s="83">
        <f t="shared" si="33"/>
        <v>0</v>
      </c>
    </row>
    <row r="138" spans="1:132" x14ac:dyDescent="0.35">
      <c r="A138" s="3">
        <v>26</v>
      </c>
      <c r="B138" s="8" t="s">
        <v>25</v>
      </c>
      <c r="C138" s="5" t="s">
        <v>60</v>
      </c>
      <c r="D138" s="5"/>
      <c r="E138" s="5"/>
      <c r="F138" s="5"/>
      <c r="G138" s="5"/>
      <c r="H138" s="5"/>
      <c r="I138" s="5"/>
      <c r="J138" s="5"/>
      <c r="K138" s="5"/>
      <c r="L138" s="5"/>
      <c r="M138" s="15"/>
      <c r="N138" s="15"/>
      <c r="O138" s="15"/>
      <c r="P138" s="15"/>
      <c r="Q138" s="15"/>
      <c r="R138" s="15"/>
      <c r="S138" s="15"/>
      <c r="T138" s="15"/>
      <c r="U138" s="77">
        <v>0</v>
      </c>
      <c r="V138" s="15"/>
      <c r="W138" s="15"/>
      <c r="X138" s="15"/>
      <c r="Y138" s="15"/>
      <c r="Z138" s="15"/>
      <c r="AA138" s="15"/>
      <c r="AB138" s="15"/>
      <c r="AC138" s="15"/>
      <c r="AD138" s="77">
        <v>0</v>
      </c>
      <c r="AE138" s="15"/>
      <c r="AF138" s="15"/>
      <c r="AG138" s="15"/>
      <c r="AH138" s="15"/>
      <c r="AI138" s="15"/>
      <c r="AJ138" s="15"/>
      <c r="AK138" s="22"/>
      <c r="AL138" s="22"/>
      <c r="AM138" s="77">
        <f t="shared" si="32"/>
        <v>0</v>
      </c>
      <c r="AN138" s="15"/>
      <c r="AO138" s="15"/>
      <c r="AP138" s="15"/>
      <c r="AQ138" s="15"/>
      <c r="AR138" s="15"/>
      <c r="AS138" s="15"/>
      <c r="AT138" s="15"/>
      <c r="AU138" s="15"/>
      <c r="AV138" s="77">
        <v>0</v>
      </c>
      <c r="AW138" s="15"/>
      <c r="AX138" s="15"/>
      <c r="AY138" s="15"/>
      <c r="AZ138" s="15"/>
      <c r="BA138" s="15"/>
      <c r="BB138" s="15"/>
      <c r="BC138" s="15"/>
      <c r="BD138" s="15"/>
      <c r="BE138" s="77">
        <f t="shared" si="30"/>
        <v>0</v>
      </c>
      <c r="BF138" s="15"/>
      <c r="BG138" s="15"/>
      <c r="BH138" s="15"/>
      <c r="BI138" s="15"/>
      <c r="BJ138" s="15"/>
      <c r="BK138" s="15"/>
      <c r="BL138" s="15"/>
      <c r="BM138" s="15"/>
      <c r="BN138" s="77">
        <v>0</v>
      </c>
      <c r="BO138" s="27"/>
      <c r="BP138" s="27"/>
      <c r="BQ138" s="27"/>
      <c r="BR138" s="27"/>
      <c r="BS138" s="27"/>
      <c r="BT138" s="27"/>
      <c r="BU138" s="27"/>
      <c r="BV138" s="27"/>
      <c r="BW138" s="79">
        <v>0</v>
      </c>
      <c r="BX138" s="27"/>
      <c r="BY138" s="27"/>
      <c r="BZ138" s="27"/>
      <c r="CA138" s="27"/>
      <c r="CB138" s="27"/>
      <c r="CC138" s="27"/>
      <c r="CD138" s="27"/>
      <c r="CE138" s="27"/>
      <c r="CF138" s="79">
        <v>0</v>
      </c>
      <c r="CG138" s="27"/>
      <c r="CH138" s="27"/>
      <c r="CI138" s="27"/>
      <c r="CJ138" s="27"/>
      <c r="CK138" s="27"/>
      <c r="CL138" s="27"/>
      <c r="CM138" s="27"/>
      <c r="CN138" s="27"/>
      <c r="CO138" s="79">
        <v>0</v>
      </c>
      <c r="CP138" s="27"/>
      <c r="CQ138" s="27"/>
      <c r="CR138" s="27"/>
      <c r="CS138" s="27"/>
      <c r="CT138" s="27"/>
      <c r="CU138" s="27"/>
      <c r="CV138" s="27"/>
      <c r="CW138" s="27"/>
      <c r="CX138" s="79">
        <v>0</v>
      </c>
      <c r="CY138" s="27"/>
      <c r="CZ138" s="27"/>
      <c r="DA138" s="27"/>
      <c r="DB138" s="27"/>
      <c r="DC138" s="27"/>
      <c r="DD138" s="27"/>
      <c r="DE138" s="27"/>
      <c r="DF138" s="27"/>
      <c r="DG138" s="79">
        <v>0</v>
      </c>
      <c r="DH138" s="27"/>
      <c r="DI138" s="27"/>
      <c r="DJ138" s="27"/>
      <c r="DK138" s="27"/>
      <c r="DL138" s="27"/>
      <c r="DM138" s="27"/>
      <c r="DN138" s="27"/>
      <c r="DO138" s="27"/>
      <c r="DP138" s="79">
        <v>0</v>
      </c>
      <c r="DQ138" s="80">
        <f t="shared" si="34"/>
        <v>0</v>
      </c>
      <c r="DR138" s="80">
        <f t="shared" si="34"/>
        <v>0</v>
      </c>
      <c r="DS138" s="80">
        <f t="shared" si="34"/>
        <v>0</v>
      </c>
      <c r="DT138" s="80">
        <f t="shared" si="34"/>
        <v>0</v>
      </c>
      <c r="DU138" s="80">
        <f t="shared" si="34"/>
        <v>0</v>
      </c>
      <c r="DV138" s="80">
        <f t="shared" si="34"/>
        <v>0</v>
      </c>
      <c r="DW138" s="80">
        <f t="shared" si="34"/>
        <v>0</v>
      </c>
      <c r="DX138" s="80">
        <f t="shared" si="34"/>
        <v>0</v>
      </c>
      <c r="DY138" s="83">
        <f t="shared" si="33"/>
        <v>0</v>
      </c>
    </row>
    <row r="139" spans="1:132" x14ac:dyDescent="0.35">
      <c r="A139" s="3">
        <v>27</v>
      </c>
      <c r="B139" s="4" t="s">
        <v>26</v>
      </c>
      <c r="C139" s="7" t="s">
        <v>61</v>
      </c>
      <c r="D139" s="7"/>
      <c r="E139" s="7"/>
      <c r="F139" s="7"/>
      <c r="G139" s="7"/>
      <c r="H139" s="7"/>
      <c r="I139" s="7"/>
      <c r="J139" s="7"/>
      <c r="K139" s="7"/>
      <c r="L139" s="7"/>
      <c r="M139" s="15"/>
      <c r="N139" s="15"/>
      <c r="O139" s="15"/>
      <c r="P139" s="15"/>
      <c r="Q139" s="15"/>
      <c r="R139" s="15"/>
      <c r="S139" s="15"/>
      <c r="T139" s="15"/>
      <c r="U139" s="77">
        <v>0</v>
      </c>
      <c r="V139" s="15"/>
      <c r="W139" s="15"/>
      <c r="X139" s="15"/>
      <c r="Y139" s="15"/>
      <c r="Z139" s="15"/>
      <c r="AA139" s="15"/>
      <c r="AB139" s="15"/>
      <c r="AC139" s="15"/>
      <c r="AD139" s="77">
        <v>0</v>
      </c>
      <c r="AE139" s="15"/>
      <c r="AF139" s="15"/>
      <c r="AG139" s="15"/>
      <c r="AH139" s="15"/>
      <c r="AI139" s="15"/>
      <c r="AJ139" s="15"/>
      <c r="AK139" s="22"/>
      <c r="AL139" s="22"/>
      <c r="AM139" s="77">
        <f t="shared" si="32"/>
        <v>0</v>
      </c>
      <c r="AN139" s="15"/>
      <c r="AO139" s="15"/>
      <c r="AP139" s="15"/>
      <c r="AQ139" s="15"/>
      <c r="AR139" s="15"/>
      <c r="AS139" s="15"/>
      <c r="AT139" s="15"/>
      <c r="AU139" s="15"/>
      <c r="AV139" s="77">
        <v>0</v>
      </c>
      <c r="AW139" s="15"/>
      <c r="AX139" s="15"/>
      <c r="AY139" s="15"/>
      <c r="AZ139" s="15"/>
      <c r="BA139" s="15"/>
      <c r="BB139" s="15"/>
      <c r="BC139" s="15"/>
      <c r="BD139" s="15"/>
      <c r="BE139" s="77">
        <f t="shared" si="30"/>
        <v>0</v>
      </c>
      <c r="BF139" s="15"/>
      <c r="BG139" s="15"/>
      <c r="BH139" s="15"/>
      <c r="BI139" s="15"/>
      <c r="BJ139" s="15"/>
      <c r="BK139" s="15"/>
      <c r="BL139" s="15"/>
      <c r="BM139" s="15"/>
      <c r="BN139" s="77">
        <v>0</v>
      </c>
      <c r="BO139" s="27"/>
      <c r="BP139" s="27"/>
      <c r="BQ139" s="27"/>
      <c r="BR139" s="27"/>
      <c r="BS139" s="27"/>
      <c r="BT139" s="27"/>
      <c r="BU139" s="27"/>
      <c r="BV139" s="27"/>
      <c r="BW139" s="79">
        <v>0</v>
      </c>
      <c r="BX139" s="27"/>
      <c r="BY139" s="27"/>
      <c r="BZ139" s="27"/>
      <c r="CA139" s="27"/>
      <c r="CB139" s="27"/>
      <c r="CC139" s="27"/>
      <c r="CD139" s="27"/>
      <c r="CE139" s="27"/>
      <c r="CF139" s="79">
        <v>0</v>
      </c>
      <c r="CG139" s="27"/>
      <c r="CH139" s="27"/>
      <c r="CI139" s="27"/>
      <c r="CJ139" s="27"/>
      <c r="CK139" s="27"/>
      <c r="CL139" s="27"/>
      <c r="CM139" s="27"/>
      <c r="CN139" s="27"/>
      <c r="CO139" s="79">
        <v>0</v>
      </c>
      <c r="CP139" s="27"/>
      <c r="CQ139" s="27"/>
      <c r="CR139" s="27"/>
      <c r="CS139" s="27"/>
      <c r="CT139" s="27"/>
      <c r="CU139" s="27"/>
      <c r="CV139" s="27"/>
      <c r="CW139" s="27"/>
      <c r="CX139" s="79">
        <v>0</v>
      </c>
      <c r="CY139" s="27"/>
      <c r="CZ139" s="27"/>
      <c r="DA139" s="27"/>
      <c r="DB139" s="27"/>
      <c r="DC139" s="27"/>
      <c r="DD139" s="27"/>
      <c r="DE139" s="27"/>
      <c r="DF139" s="27"/>
      <c r="DG139" s="79">
        <v>0</v>
      </c>
      <c r="DH139" s="27"/>
      <c r="DI139" s="27"/>
      <c r="DJ139" s="27"/>
      <c r="DK139" s="27"/>
      <c r="DL139" s="27"/>
      <c r="DM139" s="27"/>
      <c r="DN139" s="27"/>
      <c r="DO139" s="27"/>
      <c r="DP139" s="79">
        <v>0</v>
      </c>
      <c r="DQ139" s="80">
        <f t="shared" si="34"/>
        <v>0</v>
      </c>
      <c r="DR139" s="80">
        <f t="shared" si="34"/>
        <v>0</v>
      </c>
      <c r="DS139" s="80">
        <f t="shared" si="34"/>
        <v>0</v>
      </c>
      <c r="DT139" s="80">
        <f t="shared" si="34"/>
        <v>0</v>
      </c>
      <c r="DU139" s="80">
        <f t="shared" si="34"/>
        <v>0</v>
      </c>
      <c r="DV139" s="80">
        <f t="shared" si="34"/>
        <v>0</v>
      </c>
      <c r="DW139" s="80">
        <f t="shared" si="34"/>
        <v>0</v>
      </c>
      <c r="DX139" s="80">
        <f t="shared" si="34"/>
        <v>0</v>
      </c>
      <c r="DY139" s="83">
        <f t="shared" si="33"/>
        <v>0</v>
      </c>
    </row>
    <row r="140" spans="1:132" x14ac:dyDescent="0.35">
      <c r="A140" s="3">
        <v>28</v>
      </c>
      <c r="B140" s="4" t="s">
        <v>27</v>
      </c>
      <c r="C140" s="7" t="s">
        <v>62</v>
      </c>
      <c r="D140" s="7"/>
      <c r="E140" s="7"/>
      <c r="F140" s="7"/>
      <c r="G140" s="7"/>
      <c r="H140" s="7"/>
      <c r="I140" s="7"/>
      <c r="J140" s="7"/>
      <c r="K140" s="7"/>
      <c r="L140" s="7"/>
      <c r="M140" s="15">
        <v>11</v>
      </c>
      <c r="N140" s="15">
        <v>6</v>
      </c>
      <c r="O140" s="15"/>
      <c r="P140" s="15"/>
      <c r="Q140" s="15">
        <v>1</v>
      </c>
      <c r="R140" s="15"/>
      <c r="S140" s="15"/>
      <c r="T140" s="15"/>
      <c r="U140" s="77">
        <v>18</v>
      </c>
      <c r="V140" s="15">
        <v>3</v>
      </c>
      <c r="W140" s="15">
        <v>2</v>
      </c>
      <c r="X140" s="15">
        <v>2</v>
      </c>
      <c r="Y140" s="15">
        <v>5</v>
      </c>
      <c r="Z140" s="15"/>
      <c r="AA140" s="15">
        <v>4</v>
      </c>
      <c r="AB140" s="15"/>
      <c r="AC140" s="15"/>
      <c r="AD140" s="77">
        <v>16</v>
      </c>
      <c r="AE140" s="15">
        <v>3</v>
      </c>
      <c r="AF140" s="15">
        <v>2</v>
      </c>
      <c r="AG140" s="15">
        <v>5</v>
      </c>
      <c r="AH140" s="15">
        <v>8</v>
      </c>
      <c r="AI140" s="15">
        <v>2</v>
      </c>
      <c r="AJ140" s="15">
        <v>6</v>
      </c>
      <c r="AK140" s="22">
        <v>25</v>
      </c>
      <c r="AL140" s="22">
        <v>9</v>
      </c>
      <c r="AM140" s="77">
        <f t="shared" si="32"/>
        <v>60</v>
      </c>
      <c r="AN140" s="15">
        <v>2</v>
      </c>
      <c r="AO140" s="15">
        <v>1</v>
      </c>
      <c r="AP140" s="15">
        <v>2</v>
      </c>
      <c r="AQ140" s="15">
        <v>1</v>
      </c>
      <c r="AR140" s="15">
        <v>4</v>
      </c>
      <c r="AS140" s="15">
        <v>6</v>
      </c>
      <c r="AT140" s="15"/>
      <c r="AU140" s="15"/>
      <c r="AV140" s="77">
        <v>16</v>
      </c>
      <c r="AW140" s="15">
        <v>2</v>
      </c>
      <c r="AX140" s="15">
        <v>5</v>
      </c>
      <c r="AY140" s="14">
        <v>1</v>
      </c>
      <c r="AZ140" s="14">
        <v>2</v>
      </c>
      <c r="BA140" s="14">
        <v>2</v>
      </c>
      <c r="BB140" s="14"/>
      <c r="BC140" s="15"/>
      <c r="BD140" s="15"/>
      <c r="BE140" s="77">
        <f t="shared" si="30"/>
        <v>12</v>
      </c>
      <c r="BF140" s="15"/>
      <c r="BG140" s="15">
        <v>3</v>
      </c>
      <c r="BH140" s="15">
        <v>17</v>
      </c>
      <c r="BI140" s="15">
        <v>14</v>
      </c>
      <c r="BJ140" s="15"/>
      <c r="BK140" s="15">
        <v>1</v>
      </c>
      <c r="BL140" s="15"/>
      <c r="BM140" s="15"/>
      <c r="BN140" s="77">
        <v>35</v>
      </c>
      <c r="BO140" s="27"/>
      <c r="BP140" s="27"/>
      <c r="BQ140" s="27"/>
      <c r="BR140" s="27">
        <v>18</v>
      </c>
      <c r="BS140" s="27"/>
      <c r="BT140" s="27"/>
      <c r="BU140" s="27"/>
      <c r="BV140" s="27"/>
      <c r="BW140" s="79">
        <v>18</v>
      </c>
      <c r="BX140" s="27"/>
      <c r="BY140" s="27"/>
      <c r="BZ140" s="27"/>
      <c r="CA140" s="27"/>
      <c r="CB140" s="27">
        <v>7</v>
      </c>
      <c r="CC140" s="27">
        <v>9</v>
      </c>
      <c r="CD140" s="27"/>
      <c r="CE140" s="27"/>
      <c r="CF140" s="79">
        <v>16</v>
      </c>
      <c r="CG140" s="27"/>
      <c r="CH140" s="27">
        <v>1</v>
      </c>
      <c r="CI140" s="27">
        <v>2</v>
      </c>
      <c r="CJ140" s="27">
        <v>9</v>
      </c>
      <c r="CK140" s="27">
        <v>6</v>
      </c>
      <c r="CL140" s="27">
        <v>4</v>
      </c>
      <c r="CM140" s="27"/>
      <c r="CN140" s="27"/>
      <c r="CO140" s="79">
        <v>22</v>
      </c>
      <c r="CP140" s="27"/>
      <c r="CQ140" s="27"/>
      <c r="CR140" s="27">
        <v>2</v>
      </c>
      <c r="CS140" s="27">
        <v>2</v>
      </c>
      <c r="CT140" s="27">
        <v>5</v>
      </c>
      <c r="CU140" s="27">
        <v>7</v>
      </c>
      <c r="CV140" s="27"/>
      <c r="CW140" s="27"/>
      <c r="CX140" s="79">
        <v>16</v>
      </c>
      <c r="CY140" s="27">
        <v>1</v>
      </c>
      <c r="CZ140" s="27"/>
      <c r="DA140" s="27">
        <v>8</v>
      </c>
      <c r="DB140" s="27">
        <v>9</v>
      </c>
      <c r="DC140" s="27">
        <v>2</v>
      </c>
      <c r="DD140" s="27">
        <v>4</v>
      </c>
      <c r="DE140" s="27"/>
      <c r="DF140" s="27"/>
      <c r="DG140" s="79">
        <v>24</v>
      </c>
      <c r="DH140" s="27">
        <v>1</v>
      </c>
      <c r="DI140" s="27">
        <v>1</v>
      </c>
      <c r="DJ140" s="27">
        <v>3</v>
      </c>
      <c r="DK140" s="27">
        <v>12</v>
      </c>
      <c r="DL140" s="27">
        <v>3</v>
      </c>
      <c r="DM140" s="27">
        <v>5</v>
      </c>
      <c r="DN140" s="27"/>
      <c r="DO140" s="27"/>
      <c r="DP140" s="79">
        <v>25</v>
      </c>
      <c r="DQ140" s="80">
        <f t="shared" si="34"/>
        <v>23</v>
      </c>
      <c r="DR140" s="80">
        <f t="shared" si="34"/>
        <v>21</v>
      </c>
      <c r="DS140" s="80">
        <f t="shared" si="34"/>
        <v>42</v>
      </c>
      <c r="DT140" s="80">
        <f t="shared" si="34"/>
        <v>80</v>
      </c>
      <c r="DU140" s="80">
        <f t="shared" si="34"/>
        <v>32</v>
      </c>
      <c r="DV140" s="80">
        <f t="shared" si="34"/>
        <v>46</v>
      </c>
      <c r="DW140" s="80">
        <f t="shared" si="34"/>
        <v>25</v>
      </c>
      <c r="DX140" s="80">
        <f t="shared" si="34"/>
        <v>9</v>
      </c>
      <c r="DY140" s="83">
        <f t="shared" si="33"/>
        <v>278</v>
      </c>
    </row>
    <row r="141" spans="1:132" x14ac:dyDescent="0.35">
      <c r="A141" s="3">
        <v>29</v>
      </c>
      <c r="B141" s="9" t="s">
        <v>28</v>
      </c>
      <c r="C141" s="7" t="s">
        <v>63</v>
      </c>
      <c r="D141" s="7"/>
      <c r="E141" s="7"/>
      <c r="F141" s="7"/>
      <c r="G141" s="7"/>
      <c r="H141" s="7"/>
      <c r="I141" s="7"/>
      <c r="J141" s="7"/>
      <c r="K141" s="7"/>
      <c r="L141" s="7"/>
      <c r="M141" s="15">
        <v>1</v>
      </c>
      <c r="N141" s="15"/>
      <c r="O141" s="15"/>
      <c r="P141" s="15"/>
      <c r="Q141" s="15"/>
      <c r="R141" s="15"/>
      <c r="S141" s="15"/>
      <c r="T141" s="15"/>
      <c r="U141" s="77">
        <v>1</v>
      </c>
      <c r="V141" s="15"/>
      <c r="W141" s="15"/>
      <c r="X141" s="15"/>
      <c r="Y141" s="15"/>
      <c r="Z141" s="15"/>
      <c r="AA141" s="15"/>
      <c r="AB141" s="15"/>
      <c r="AC141" s="15"/>
      <c r="AD141" s="77">
        <v>0</v>
      </c>
      <c r="AE141" s="15"/>
      <c r="AF141" s="15"/>
      <c r="AG141" s="15"/>
      <c r="AH141" s="15"/>
      <c r="AI141" s="15"/>
      <c r="AJ141" s="15"/>
      <c r="AK141" s="22"/>
      <c r="AL141" s="22"/>
      <c r="AM141" s="77">
        <f t="shared" si="32"/>
        <v>0</v>
      </c>
      <c r="AN141" s="15">
        <v>1</v>
      </c>
      <c r="AO141" s="15"/>
      <c r="AP141" s="15"/>
      <c r="AQ141" s="15"/>
      <c r="AR141" s="15"/>
      <c r="AS141" s="15"/>
      <c r="AT141" s="15"/>
      <c r="AU141" s="15"/>
      <c r="AV141" s="77">
        <v>1</v>
      </c>
      <c r="AW141" s="15"/>
      <c r="AX141" s="15"/>
      <c r="AY141" s="15"/>
      <c r="AZ141" s="15"/>
      <c r="BA141" s="15"/>
      <c r="BB141" s="15">
        <v>1</v>
      </c>
      <c r="BC141" s="15"/>
      <c r="BD141" s="15"/>
      <c r="BE141" s="77">
        <f t="shared" si="30"/>
        <v>1</v>
      </c>
      <c r="BF141" s="15"/>
      <c r="BG141" s="15"/>
      <c r="BH141" s="15"/>
      <c r="BI141" s="15"/>
      <c r="BJ141" s="15"/>
      <c r="BK141" s="15"/>
      <c r="BL141" s="15"/>
      <c r="BM141" s="15"/>
      <c r="BN141" s="77">
        <v>0</v>
      </c>
      <c r="BO141" s="27"/>
      <c r="BP141" s="27"/>
      <c r="BQ141" s="27"/>
      <c r="BR141" s="27"/>
      <c r="BS141" s="27"/>
      <c r="BT141" s="27"/>
      <c r="BU141" s="27"/>
      <c r="BV141" s="27"/>
      <c r="BW141" s="79">
        <v>0</v>
      </c>
      <c r="BX141" s="27"/>
      <c r="BY141" s="27"/>
      <c r="BZ141" s="27"/>
      <c r="CA141" s="27"/>
      <c r="CB141" s="27"/>
      <c r="CC141" s="27"/>
      <c r="CD141" s="27"/>
      <c r="CE141" s="27"/>
      <c r="CF141" s="79">
        <v>0</v>
      </c>
      <c r="CG141" s="27"/>
      <c r="CH141" s="27"/>
      <c r="CI141" s="27"/>
      <c r="CJ141" s="27"/>
      <c r="CK141" s="27"/>
      <c r="CL141" s="27"/>
      <c r="CM141" s="27"/>
      <c r="CN141" s="27"/>
      <c r="CO141" s="79">
        <v>0</v>
      </c>
      <c r="CP141" s="27"/>
      <c r="CQ141" s="27"/>
      <c r="CR141" s="27"/>
      <c r="CS141" s="27"/>
      <c r="CT141" s="27"/>
      <c r="CU141" s="27"/>
      <c r="CV141" s="27"/>
      <c r="CW141" s="27"/>
      <c r="CX141" s="79">
        <v>0</v>
      </c>
      <c r="CY141" s="27"/>
      <c r="CZ141" s="27"/>
      <c r="DA141" s="27">
        <v>1</v>
      </c>
      <c r="DB141" s="27">
        <v>1</v>
      </c>
      <c r="DC141" s="27"/>
      <c r="DD141" s="27"/>
      <c r="DE141" s="27"/>
      <c r="DF141" s="27"/>
      <c r="DG141" s="79">
        <v>2</v>
      </c>
      <c r="DH141" s="27"/>
      <c r="DI141" s="27"/>
      <c r="DJ141" s="27"/>
      <c r="DK141" s="27"/>
      <c r="DL141" s="27"/>
      <c r="DM141" s="27"/>
      <c r="DN141" s="27"/>
      <c r="DO141" s="27"/>
      <c r="DP141" s="79">
        <v>0</v>
      </c>
      <c r="DQ141" s="80">
        <f t="shared" si="34"/>
        <v>2</v>
      </c>
      <c r="DR141" s="80">
        <f t="shared" si="34"/>
        <v>0</v>
      </c>
      <c r="DS141" s="80">
        <f t="shared" si="34"/>
        <v>1</v>
      </c>
      <c r="DT141" s="80">
        <f t="shared" si="34"/>
        <v>1</v>
      </c>
      <c r="DU141" s="80">
        <f t="shared" si="34"/>
        <v>0</v>
      </c>
      <c r="DV141" s="80">
        <f t="shared" si="34"/>
        <v>1</v>
      </c>
      <c r="DW141" s="80">
        <f t="shared" si="34"/>
        <v>0</v>
      </c>
      <c r="DX141" s="80">
        <f t="shared" si="34"/>
        <v>0</v>
      </c>
      <c r="DY141" s="83">
        <f t="shared" si="33"/>
        <v>5</v>
      </c>
    </row>
    <row r="142" spans="1:132" x14ac:dyDescent="0.35">
      <c r="A142" s="6"/>
      <c r="B142" s="6"/>
      <c r="C142" s="10" t="s">
        <v>64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5">
        <v>29</v>
      </c>
      <c r="N142" s="15">
        <v>18</v>
      </c>
      <c r="O142" s="15">
        <v>7</v>
      </c>
      <c r="P142" s="15">
        <v>9</v>
      </c>
      <c r="Q142" s="15">
        <v>14</v>
      </c>
      <c r="R142" s="15">
        <v>15</v>
      </c>
      <c r="S142" s="15"/>
      <c r="T142" s="15"/>
      <c r="U142" s="77">
        <v>92</v>
      </c>
      <c r="V142" s="15">
        <v>37</v>
      </c>
      <c r="W142" s="15">
        <v>26</v>
      </c>
      <c r="X142" s="15">
        <v>7</v>
      </c>
      <c r="Y142" s="15">
        <v>15</v>
      </c>
      <c r="Z142" s="15">
        <v>3</v>
      </c>
      <c r="AA142" s="15">
        <v>6</v>
      </c>
      <c r="AB142" s="15"/>
      <c r="AC142" s="15"/>
      <c r="AD142" s="77">
        <v>94</v>
      </c>
      <c r="AE142" s="15">
        <f>SUM(AE115:AE141)</f>
        <v>13</v>
      </c>
      <c r="AF142" s="15">
        <f>SUM(AF115:AF141)</f>
        <v>12</v>
      </c>
      <c r="AG142" s="15">
        <f>SUM(AG122:AG141)</f>
        <v>11</v>
      </c>
      <c r="AH142" s="15">
        <f>SUM(AH122:AH141)</f>
        <v>14</v>
      </c>
      <c r="AI142" s="15">
        <f>SUM(AI125:AI141)</f>
        <v>2</v>
      </c>
      <c r="AJ142" s="15">
        <f>SUM(AJ125:AJ141)</f>
        <v>8</v>
      </c>
      <c r="AK142" s="22">
        <f>SUM(AK132:AK141)</f>
        <v>29</v>
      </c>
      <c r="AL142" s="22">
        <f>SUM(AL132:AL141)</f>
        <v>9</v>
      </c>
      <c r="AM142" s="77">
        <f t="shared" si="32"/>
        <v>98</v>
      </c>
      <c r="AN142" s="15">
        <v>11</v>
      </c>
      <c r="AO142" s="15">
        <v>17</v>
      </c>
      <c r="AP142" s="15">
        <v>4</v>
      </c>
      <c r="AQ142" s="15">
        <v>4</v>
      </c>
      <c r="AR142" s="15">
        <v>9</v>
      </c>
      <c r="AS142" s="15">
        <v>12</v>
      </c>
      <c r="AT142" s="15"/>
      <c r="AU142" s="15"/>
      <c r="AV142" s="77">
        <v>57</v>
      </c>
      <c r="AW142" s="15">
        <f>SUM(AW126:AW141)</f>
        <v>36</v>
      </c>
      <c r="AX142" s="15">
        <f>SUM(AX126:AX141)</f>
        <v>44</v>
      </c>
      <c r="AY142" s="15">
        <f>SUM(AY124:AY141)</f>
        <v>9</v>
      </c>
      <c r="AZ142" s="15">
        <f>SUM(AZ124:AZ141)</f>
        <v>9</v>
      </c>
      <c r="BA142" s="15">
        <f>SUM(BA118:BA141)</f>
        <v>16</v>
      </c>
      <c r="BB142" s="15">
        <f>SUM(BB118:BB141)</f>
        <v>15</v>
      </c>
      <c r="BC142" s="15">
        <f>SUM(BC113:BC141)</f>
        <v>1</v>
      </c>
      <c r="BD142" s="15"/>
      <c r="BE142" s="77">
        <f t="shared" ref="BE142:BK142" si="35">SUM(BE113:BE141)</f>
        <v>130</v>
      </c>
      <c r="BF142" s="15">
        <f t="shared" si="35"/>
        <v>5</v>
      </c>
      <c r="BG142" s="15">
        <f t="shared" si="35"/>
        <v>13</v>
      </c>
      <c r="BH142" s="15">
        <f t="shared" si="35"/>
        <v>27</v>
      </c>
      <c r="BI142" s="15">
        <f t="shared" si="35"/>
        <v>25</v>
      </c>
      <c r="BJ142" s="15">
        <f t="shared" si="35"/>
        <v>4</v>
      </c>
      <c r="BK142" s="15">
        <f t="shared" si="35"/>
        <v>7</v>
      </c>
      <c r="BL142" s="15"/>
      <c r="BM142" s="15"/>
      <c r="BN142" s="77">
        <v>81</v>
      </c>
      <c r="BO142" s="27">
        <v>2</v>
      </c>
      <c r="BP142" s="27">
        <v>4</v>
      </c>
      <c r="BQ142" s="27">
        <v>1</v>
      </c>
      <c r="BR142" s="27">
        <v>21</v>
      </c>
      <c r="BS142" s="27">
        <v>5</v>
      </c>
      <c r="BT142" s="27">
        <v>5</v>
      </c>
      <c r="BU142" s="27"/>
      <c r="BV142" s="27"/>
      <c r="BW142" s="79">
        <v>38</v>
      </c>
      <c r="BX142" s="27">
        <v>0</v>
      </c>
      <c r="BY142" s="27">
        <v>0</v>
      </c>
      <c r="BZ142" s="27">
        <v>1</v>
      </c>
      <c r="CA142" s="27">
        <v>0</v>
      </c>
      <c r="CB142" s="27">
        <v>35</v>
      </c>
      <c r="CC142" s="27">
        <v>18</v>
      </c>
      <c r="CD142" s="27"/>
      <c r="CE142" s="27"/>
      <c r="CF142" s="79">
        <v>54</v>
      </c>
      <c r="CG142" s="27">
        <v>5</v>
      </c>
      <c r="CH142" s="27">
        <v>6</v>
      </c>
      <c r="CI142" s="27">
        <v>12</v>
      </c>
      <c r="CJ142" s="27">
        <v>16</v>
      </c>
      <c r="CK142" s="27">
        <v>21</v>
      </c>
      <c r="CL142" s="27">
        <v>26</v>
      </c>
      <c r="CM142" s="27"/>
      <c r="CN142" s="27"/>
      <c r="CO142" s="79">
        <v>86</v>
      </c>
      <c r="CP142" s="27">
        <v>10</v>
      </c>
      <c r="CQ142" s="27">
        <v>9</v>
      </c>
      <c r="CR142" s="27">
        <v>7</v>
      </c>
      <c r="CS142" s="27">
        <v>12</v>
      </c>
      <c r="CT142" s="27">
        <v>32</v>
      </c>
      <c r="CU142" s="27">
        <v>28</v>
      </c>
      <c r="CV142" s="27"/>
      <c r="CW142" s="27"/>
      <c r="CX142" s="79">
        <v>98</v>
      </c>
      <c r="CY142" s="27">
        <v>10</v>
      </c>
      <c r="CZ142" s="27">
        <v>16</v>
      </c>
      <c r="DA142" s="27">
        <v>28</v>
      </c>
      <c r="DB142" s="27">
        <v>31</v>
      </c>
      <c r="DC142" s="27">
        <v>48</v>
      </c>
      <c r="DD142" s="27">
        <v>37</v>
      </c>
      <c r="DE142" s="27"/>
      <c r="DF142" s="27"/>
      <c r="DG142" s="79">
        <v>170</v>
      </c>
      <c r="DH142" s="27">
        <v>5</v>
      </c>
      <c r="DI142" s="27">
        <v>8</v>
      </c>
      <c r="DJ142" s="27">
        <v>14</v>
      </c>
      <c r="DK142" s="27">
        <v>27</v>
      </c>
      <c r="DL142" s="27">
        <v>45</v>
      </c>
      <c r="DM142" s="27">
        <v>37</v>
      </c>
      <c r="DN142" s="27"/>
      <c r="DO142" s="27"/>
      <c r="DP142" s="79">
        <v>136</v>
      </c>
      <c r="DQ142" s="80">
        <f t="shared" si="34"/>
        <v>163</v>
      </c>
      <c r="DR142" s="80">
        <f t="shared" si="34"/>
        <v>173</v>
      </c>
      <c r="DS142" s="80">
        <f t="shared" si="34"/>
        <v>128</v>
      </c>
      <c r="DT142" s="80">
        <f t="shared" si="34"/>
        <v>183</v>
      </c>
      <c r="DU142" s="80">
        <f t="shared" si="34"/>
        <v>234</v>
      </c>
      <c r="DV142" s="80">
        <f t="shared" si="34"/>
        <v>214</v>
      </c>
      <c r="DW142" s="80">
        <f t="shared" si="34"/>
        <v>30</v>
      </c>
      <c r="DX142" s="80">
        <f t="shared" si="34"/>
        <v>9</v>
      </c>
      <c r="DY142" s="85">
        <f t="shared" si="33"/>
        <v>1134</v>
      </c>
      <c r="EB142" s="81"/>
    </row>
    <row r="143" spans="1:132" x14ac:dyDescent="0.35">
      <c r="U143" s="13"/>
      <c r="DW143" s="86"/>
      <c r="DX143" s="86"/>
    </row>
    <row r="144" spans="1:132" ht="28.5" customHeight="1" x14ac:dyDescent="0.3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U144" s="13"/>
    </row>
    <row r="145" spans="1:131" ht="28.5" customHeight="1" x14ac:dyDescent="0.35"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13"/>
      <c r="N145" s="13"/>
      <c r="O145" s="13"/>
      <c r="P145" s="13"/>
      <c r="Q145" s="13"/>
      <c r="R145" s="13"/>
      <c r="S145" s="13"/>
      <c r="T145" s="13"/>
    </row>
    <row r="146" spans="1:131" ht="28.5" customHeight="1" x14ac:dyDescent="0.35">
      <c r="A146" s="122"/>
      <c r="B146" s="122"/>
      <c r="C146" s="12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31" x14ac:dyDescent="0.35">
      <c r="A147" s="123">
        <v>500</v>
      </c>
      <c r="B147" s="123"/>
      <c r="C147" s="123"/>
      <c r="D147" s="64"/>
      <c r="E147" s="64"/>
      <c r="F147" s="64"/>
      <c r="G147" s="64"/>
      <c r="H147" s="64"/>
      <c r="I147" s="64"/>
      <c r="J147" s="64"/>
      <c r="K147" s="64"/>
      <c r="L147" s="64"/>
    </row>
    <row r="148" spans="1:131" x14ac:dyDescent="0.35">
      <c r="A148" s="119" t="s">
        <v>32</v>
      </c>
      <c r="B148" s="119" t="s">
        <v>31</v>
      </c>
      <c r="C148" s="119" t="s">
        <v>34</v>
      </c>
      <c r="D148" s="82"/>
      <c r="E148" s="82"/>
      <c r="F148" s="82"/>
      <c r="G148" s="82"/>
      <c r="H148" s="82"/>
      <c r="I148" s="82"/>
      <c r="J148" s="82"/>
      <c r="K148" s="82"/>
      <c r="L148" s="82"/>
      <c r="M148" s="112" t="s">
        <v>86</v>
      </c>
      <c r="N148" s="114"/>
      <c r="O148" s="114"/>
      <c r="P148" s="114"/>
      <c r="Q148" s="114"/>
      <c r="R148" s="114"/>
      <c r="S148" s="114"/>
      <c r="T148" s="113"/>
      <c r="U148" s="115" t="s">
        <v>65</v>
      </c>
      <c r="V148" s="112" t="s">
        <v>87</v>
      </c>
      <c r="W148" s="114"/>
      <c r="X148" s="114"/>
      <c r="Y148" s="114"/>
      <c r="Z148" s="114"/>
      <c r="AA148" s="114"/>
      <c r="AB148" s="114"/>
      <c r="AC148" s="113"/>
      <c r="AD148" s="115" t="s">
        <v>65</v>
      </c>
      <c r="AE148" s="112" t="s">
        <v>88</v>
      </c>
      <c r="AF148" s="114"/>
      <c r="AG148" s="114"/>
      <c r="AH148" s="114"/>
      <c r="AI148" s="114"/>
      <c r="AJ148" s="114"/>
      <c r="AK148" s="114"/>
      <c r="AL148" s="113"/>
      <c r="AM148" s="115" t="s">
        <v>65</v>
      </c>
      <c r="AN148" s="112" t="s">
        <v>89</v>
      </c>
      <c r="AO148" s="114"/>
      <c r="AP148" s="114"/>
      <c r="AQ148" s="114"/>
      <c r="AR148" s="114"/>
      <c r="AS148" s="114"/>
      <c r="AT148" s="114"/>
      <c r="AU148" s="113"/>
      <c r="AV148" s="115" t="s">
        <v>65</v>
      </c>
      <c r="AW148" s="112" t="s">
        <v>90</v>
      </c>
      <c r="AX148" s="114"/>
      <c r="AY148" s="114"/>
      <c r="AZ148" s="114"/>
      <c r="BA148" s="114"/>
      <c r="BB148" s="114"/>
      <c r="BC148" s="114"/>
      <c r="BD148" s="113"/>
      <c r="BE148" s="115" t="s">
        <v>65</v>
      </c>
      <c r="BF148" s="112" t="s">
        <v>92</v>
      </c>
      <c r="BG148" s="114"/>
      <c r="BH148" s="114"/>
      <c r="BI148" s="114"/>
      <c r="BJ148" s="114"/>
      <c r="BK148" s="114"/>
      <c r="BL148" s="114"/>
      <c r="BM148" s="113"/>
      <c r="BN148" s="115" t="s">
        <v>65</v>
      </c>
      <c r="BO148" s="112" t="s">
        <v>93</v>
      </c>
      <c r="BP148" s="114"/>
      <c r="BQ148" s="114"/>
      <c r="BR148" s="114"/>
      <c r="BS148" s="114"/>
      <c r="BT148" s="114"/>
      <c r="BU148" s="114"/>
      <c r="BV148" s="113"/>
      <c r="BW148" s="115" t="s">
        <v>65</v>
      </c>
      <c r="BX148" s="112" t="s">
        <v>94</v>
      </c>
      <c r="BY148" s="114"/>
      <c r="BZ148" s="114"/>
      <c r="CA148" s="114"/>
      <c r="CB148" s="114"/>
      <c r="CC148" s="114"/>
      <c r="CD148" s="114"/>
      <c r="CE148" s="113"/>
      <c r="CF148" s="115" t="s">
        <v>65</v>
      </c>
      <c r="CG148" s="112" t="s">
        <v>95</v>
      </c>
      <c r="CH148" s="114"/>
      <c r="CI148" s="114"/>
      <c r="CJ148" s="114"/>
      <c r="CK148" s="114"/>
      <c r="CL148" s="114"/>
      <c r="CM148" s="114"/>
      <c r="CN148" s="113"/>
      <c r="CO148" s="115" t="s">
        <v>65</v>
      </c>
      <c r="CP148" s="112" t="s">
        <v>96</v>
      </c>
      <c r="CQ148" s="114"/>
      <c r="CR148" s="114"/>
      <c r="CS148" s="114"/>
      <c r="CT148" s="114"/>
      <c r="CU148" s="114"/>
      <c r="CV148" s="114"/>
      <c r="CW148" s="113"/>
      <c r="CX148" s="115" t="s">
        <v>65</v>
      </c>
      <c r="CY148" s="112" t="s">
        <v>97</v>
      </c>
      <c r="CZ148" s="114"/>
      <c r="DA148" s="114"/>
      <c r="DB148" s="114"/>
      <c r="DC148" s="114"/>
      <c r="DD148" s="114"/>
      <c r="DE148" s="114"/>
      <c r="DF148" s="113"/>
      <c r="DG148" s="115" t="s">
        <v>65</v>
      </c>
      <c r="DH148" s="112" t="s">
        <v>98</v>
      </c>
      <c r="DI148" s="114"/>
      <c r="DJ148" s="114"/>
      <c r="DK148" s="114"/>
      <c r="DL148" s="114"/>
      <c r="DM148" s="114"/>
      <c r="DN148" s="114"/>
      <c r="DO148" s="113"/>
      <c r="DP148" s="115" t="s">
        <v>65</v>
      </c>
      <c r="DQ148" s="107" t="s">
        <v>64</v>
      </c>
      <c r="DR148" s="106"/>
      <c r="DS148" s="106"/>
      <c r="DT148" s="106"/>
      <c r="DU148" s="106"/>
      <c r="DV148" s="106"/>
      <c r="DW148" s="106"/>
      <c r="DX148" s="108"/>
      <c r="DY148" s="109" t="s">
        <v>65</v>
      </c>
    </row>
    <row r="149" spans="1:131" x14ac:dyDescent="0.35">
      <c r="A149" s="119"/>
      <c r="B149" s="119"/>
      <c r="C149" s="119"/>
      <c r="D149" s="82"/>
      <c r="E149" s="82"/>
      <c r="F149" s="82"/>
      <c r="G149" s="82"/>
      <c r="H149" s="82"/>
      <c r="I149" s="82"/>
      <c r="J149" s="82"/>
      <c r="K149" s="82"/>
      <c r="L149" s="82"/>
      <c r="M149" s="112" t="s">
        <v>100</v>
      </c>
      <c r="N149" s="113"/>
      <c r="O149" s="114" t="s">
        <v>101</v>
      </c>
      <c r="P149" s="114"/>
      <c r="Q149" s="112" t="s">
        <v>102</v>
      </c>
      <c r="R149" s="113"/>
      <c r="S149" s="112" t="s">
        <v>103</v>
      </c>
      <c r="T149" s="113"/>
      <c r="U149" s="116"/>
      <c r="V149" s="112" t="s">
        <v>100</v>
      </c>
      <c r="W149" s="113"/>
      <c r="X149" s="114" t="s">
        <v>101</v>
      </c>
      <c r="Y149" s="114"/>
      <c r="Z149" s="112" t="s">
        <v>102</v>
      </c>
      <c r="AA149" s="113"/>
      <c r="AB149" s="112" t="s">
        <v>103</v>
      </c>
      <c r="AC149" s="113"/>
      <c r="AD149" s="116"/>
      <c r="AE149" s="112" t="s">
        <v>100</v>
      </c>
      <c r="AF149" s="113"/>
      <c r="AG149" s="114" t="s">
        <v>101</v>
      </c>
      <c r="AH149" s="114"/>
      <c r="AI149" s="112" t="s">
        <v>102</v>
      </c>
      <c r="AJ149" s="113"/>
      <c r="AK149" s="112" t="s">
        <v>103</v>
      </c>
      <c r="AL149" s="113"/>
      <c r="AM149" s="116"/>
      <c r="AN149" s="112" t="s">
        <v>100</v>
      </c>
      <c r="AO149" s="113"/>
      <c r="AP149" s="114" t="s">
        <v>101</v>
      </c>
      <c r="AQ149" s="114"/>
      <c r="AR149" s="112" t="s">
        <v>102</v>
      </c>
      <c r="AS149" s="113"/>
      <c r="AT149" s="112" t="s">
        <v>103</v>
      </c>
      <c r="AU149" s="113"/>
      <c r="AV149" s="116"/>
      <c r="AW149" s="112" t="s">
        <v>100</v>
      </c>
      <c r="AX149" s="113"/>
      <c r="AY149" s="114" t="s">
        <v>101</v>
      </c>
      <c r="AZ149" s="114"/>
      <c r="BA149" s="112" t="s">
        <v>102</v>
      </c>
      <c r="BB149" s="113"/>
      <c r="BC149" s="112" t="s">
        <v>103</v>
      </c>
      <c r="BD149" s="113"/>
      <c r="BE149" s="116"/>
      <c r="BF149" s="112" t="s">
        <v>100</v>
      </c>
      <c r="BG149" s="113"/>
      <c r="BH149" s="114" t="s">
        <v>101</v>
      </c>
      <c r="BI149" s="114"/>
      <c r="BJ149" s="112" t="s">
        <v>102</v>
      </c>
      <c r="BK149" s="113"/>
      <c r="BL149" s="112" t="s">
        <v>103</v>
      </c>
      <c r="BM149" s="113"/>
      <c r="BN149" s="116"/>
      <c r="BO149" s="112" t="s">
        <v>100</v>
      </c>
      <c r="BP149" s="113"/>
      <c r="BQ149" s="114" t="s">
        <v>101</v>
      </c>
      <c r="BR149" s="114"/>
      <c r="BS149" s="112" t="s">
        <v>102</v>
      </c>
      <c r="BT149" s="113"/>
      <c r="BU149" s="112" t="s">
        <v>103</v>
      </c>
      <c r="BV149" s="113"/>
      <c r="BW149" s="116"/>
      <c r="BX149" s="112" t="s">
        <v>100</v>
      </c>
      <c r="BY149" s="113"/>
      <c r="BZ149" s="114" t="s">
        <v>101</v>
      </c>
      <c r="CA149" s="114"/>
      <c r="CB149" s="112" t="s">
        <v>102</v>
      </c>
      <c r="CC149" s="113"/>
      <c r="CD149" s="112" t="s">
        <v>103</v>
      </c>
      <c r="CE149" s="113"/>
      <c r="CF149" s="116"/>
      <c r="CG149" s="112" t="s">
        <v>100</v>
      </c>
      <c r="CH149" s="113"/>
      <c r="CI149" s="114" t="s">
        <v>101</v>
      </c>
      <c r="CJ149" s="114"/>
      <c r="CK149" s="112" t="s">
        <v>102</v>
      </c>
      <c r="CL149" s="113"/>
      <c r="CM149" s="112" t="s">
        <v>103</v>
      </c>
      <c r="CN149" s="113"/>
      <c r="CO149" s="116"/>
      <c r="CP149" s="112" t="s">
        <v>100</v>
      </c>
      <c r="CQ149" s="113"/>
      <c r="CR149" s="114" t="s">
        <v>101</v>
      </c>
      <c r="CS149" s="114"/>
      <c r="CT149" s="112" t="s">
        <v>102</v>
      </c>
      <c r="CU149" s="113"/>
      <c r="CV149" s="112" t="s">
        <v>103</v>
      </c>
      <c r="CW149" s="113"/>
      <c r="CX149" s="116"/>
      <c r="CY149" s="112" t="s">
        <v>100</v>
      </c>
      <c r="CZ149" s="113"/>
      <c r="DA149" s="114" t="s">
        <v>101</v>
      </c>
      <c r="DB149" s="114"/>
      <c r="DC149" s="112" t="s">
        <v>102</v>
      </c>
      <c r="DD149" s="113"/>
      <c r="DE149" s="112" t="s">
        <v>103</v>
      </c>
      <c r="DF149" s="113"/>
      <c r="DG149" s="116"/>
      <c r="DH149" s="112" t="s">
        <v>100</v>
      </c>
      <c r="DI149" s="113"/>
      <c r="DJ149" s="114" t="s">
        <v>101</v>
      </c>
      <c r="DK149" s="114"/>
      <c r="DL149" s="112" t="s">
        <v>102</v>
      </c>
      <c r="DM149" s="113"/>
      <c r="DN149" s="112" t="s">
        <v>103</v>
      </c>
      <c r="DO149" s="113"/>
      <c r="DP149" s="116"/>
      <c r="DQ149" s="107" t="s">
        <v>100</v>
      </c>
      <c r="DR149" s="108"/>
      <c r="DS149" s="106" t="s">
        <v>101</v>
      </c>
      <c r="DT149" s="106"/>
      <c r="DU149" s="107" t="s">
        <v>102</v>
      </c>
      <c r="DV149" s="108"/>
      <c r="DW149" s="107" t="s">
        <v>103</v>
      </c>
      <c r="DX149" s="108"/>
      <c r="DY149" s="110"/>
    </row>
    <row r="150" spans="1:131" x14ac:dyDescent="0.35">
      <c r="A150" s="120"/>
      <c r="B150" s="120"/>
      <c r="C150" s="120"/>
      <c r="D150" s="50"/>
      <c r="E150" s="50"/>
      <c r="F150" s="50"/>
      <c r="G150" s="50"/>
      <c r="H150" s="50"/>
      <c r="I150" s="50"/>
      <c r="J150" s="50"/>
      <c r="K150" s="50"/>
      <c r="L150" s="50"/>
      <c r="M150" s="18" t="s">
        <v>29</v>
      </c>
      <c r="N150" s="18" t="s">
        <v>30</v>
      </c>
      <c r="O150" s="18" t="s">
        <v>29</v>
      </c>
      <c r="P150" s="18" t="s">
        <v>30</v>
      </c>
      <c r="Q150" s="18" t="s">
        <v>29</v>
      </c>
      <c r="R150" s="18" t="s">
        <v>30</v>
      </c>
      <c r="S150" s="18" t="s">
        <v>29</v>
      </c>
      <c r="T150" s="18" t="s">
        <v>30</v>
      </c>
      <c r="U150" s="117"/>
      <c r="V150" s="18" t="s">
        <v>29</v>
      </c>
      <c r="W150" s="18" t="s">
        <v>30</v>
      </c>
      <c r="X150" s="18" t="s">
        <v>29</v>
      </c>
      <c r="Y150" s="18" t="s">
        <v>30</v>
      </c>
      <c r="Z150" s="18" t="s">
        <v>29</v>
      </c>
      <c r="AA150" s="18" t="s">
        <v>30</v>
      </c>
      <c r="AB150" s="18" t="s">
        <v>29</v>
      </c>
      <c r="AC150" s="18" t="s">
        <v>30</v>
      </c>
      <c r="AD150" s="117"/>
      <c r="AE150" s="18" t="s">
        <v>29</v>
      </c>
      <c r="AF150" s="18" t="s">
        <v>30</v>
      </c>
      <c r="AG150" s="18" t="s">
        <v>29</v>
      </c>
      <c r="AH150" s="18" t="s">
        <v>30</v>
      </c>
      <c r="AI150" s="18" t="s">
        <v>29</v>
      </c>
      <c r="AJ150" s="18" t="s">
        <v>30</v>
      </c>
      <c r="AK150" s="18" t="s">
        <v>29</v>
      </c>
      <c r="AL150" s="18" t="s">
        <v>30</v>
      </c>
      <c r="AM150" s="117"/>
      <c r="AN150" s="18" t="s">
        <v>29</v>
      </c>
      <c r="AO150" s="18" t="s">
        <v>30</v>
      </c>
      <c r="AP150" s="18" t="s">
        <v>29</v>
      </c>
      <c r="AQ150" s="18" t="s">
        <v>30</v>
      </c>
      <c r="AR150" s="18" t="s">
        <v>29</v>
      </c>
      <c r="AS150" s="18" t="s">
        <v>30</v>
      </c>
      <c r="AT150" s="18" t="s">
        <v>29</v>
      </c>
      <c r="AU150" s="18" t="s">
        <v>30</v>
      </c>
      <c r="AV150" s="117"/>
      <c r="AW150" s="18" t="s">
        <v>29</v>
      </c>
      <c r="AX150" s="18" t="s">
        <v>30</v>
      </c>
      <c r="AY150" s="18" t="s">
        <v>29</v>
      </c>
      <c r="AZ150" s="18" t="s">
        <v>30</v>
      </c>
      <c r="BA150" s="18" t="s">
        <v>29</v>
      </c>
      <c r="BB150" s="18" t="s">
        <v>30</v>
      </c>
      <c r="BC150" s="18" t="s">
        <v>29</v>
      </c>
      <c r="BD150" s="18" t="s">
        <v>30</v>
      </c>
      <c r="BE150" s="117"/>
      <c r="BF150" s="18" t="s">
        <v>29</v>
      </c>
      <c r="BG150" s="18" t="s">
        <v>30</v>
      </c>
      <c r="BH150" s="18" t="s">
        <v>29</v>
      </c>
      <c r="BI150" s="18" t="s">
        <v>30</v>
      </c>
      <c r="BJ150" s="18" t="s">
        <v>29</v>
      </c>
      <c r="BK150" s="18" t="s">
        <v>30</v>
      </c>
      <c r="BL150" s="18" t="s">
        <v>29</v>
      </c>
      <c r="BM150" s="18" t="s">
        <v>30</v>
      </c>
      <c r="BN150" s="117"/>
      <c r="BO150" s="18" t="s">
        <v>29</v>
      </c>
      <c r="BP150" s="18" t="s">
        <v>30</v>
      </c>
      <c r="BQ150" s="18" t="s">
        <v>29</v>
      </c>
      <c r="BR150" s="18" t="s">
        <v>30</v>
      </c>
      <c r="BS150" s="18" t="s">
        <v>29</v>
      </c>
      <c r="BT150" s="18" t="s">
        <v>30</v>
      </c>
      <c r="BU150" s="18" t="s">
        <v>29</v>
      </c>
      <c r="BV150" s="18" t="s">
        <v>30</v>
      </c>
      <c r="BW150" s="117"/>
      <c r="BX150" s="18" t="s">
        <v>29</v>
      </c>
      <c r="BY150" s="18" t="s">
        <v>30</v>
      </c>
      <c r="BZ150" s="18" t="s">
        <v>29</v>
      </c>
      <c r="CA150" s="18" t="s">
        <v>30</v>
      </c>
      <c r="CB150" s="18" t="s">
        <v>29</v>
      </c>
      <c r="CC150" s="18" t="s">
        <v>30</v>
      </c>
      <c r="CD150" s="18" t="s">
        <v>29</v>
      </c>
      <c r="CE150" s="18" t="s">
        <v>30</v>
      </c>
      <c r="CF150" s="117"/>
      <c r="CG150" s="18" t="s">
        <v>29</v>
      </c>
      <c r="CH150" s="18" t="s">
        <v>30</v>
      </c>
      <c r="CI150" s="18" t="s">
        <v>29</v>
      </c>
      <c r="CJ150" s="18" t="s">
        <v>30</v>
      </c>
      <c r="CK150" s="18" t="s">
        <v>29</v>
      </c>
      <c r="CL150" s="18" t="s">
        <v>30</v>
      </c>
      <c r="CM150" s="18" t="s">
        <v>29</v>
      </c>
      <c r="CN150" s="18" t="s">
        <v>30</v>
      </c>
      <c r="CO150" s="117"/>
      <c r="CP150" s="18" t="s">
        <v>29</v>
      </c>
      <c r="CQ150" s="18" t="s">
        <v>30</v>
      </c>
      <c r="CR150" s="18" t="s">
        <v>29</v>
      </c>
      <c r="CS150" s="18" t="s">
        <v>30</v>
      </c>
      <c r="CT150" s="18" t="s">
        <v>29</v>
      </c>
      <c r="CU150" s="18" t="s">
        <v>30</v>
      </c>
      <c r="CV150" s="18" t="s">
        <v>29</v>
      </c>
      <c r="CW150" s="18" t="s">
        <v>30</v>
      </c>
      <c r="CX150" s="117"/>
      <c r="CY150" s="18" t="s">
        <v>29</v>
      </c>
      <c r="CZ150" s="18" t="s">
        <v>30</v>
      </c>
      <c r="DA150" s="18" t="s">
        <v>29</v>
      </c>
      <c r="DB150" s="18" t="s">
        <v>30</v>
      </c>
      <c r="DC150" s="18" t="s">
        <v>29</v>
      </c>
      <c r="DD150" s="18" t="s">
        <v>30</v>
      </c>
      <c r="DE150" s="18" t="s">
        <v>29</v>
      </c>
      <c r="DF150" s="18" t="s">
        <v>30</v>
      </c>
      <c r="DG150" s="117"/>
      <c r="DH150" s="18" t="s">
        <v>29</v>
      </c>
      <c r="DI150" s="18" t="s">
        <v>30</v>
      </c>
      <c r="DJ150" s="18" t="s">
        <v>29</v>
      </c>
      <c r="DK150" s="18" t="s">
        <v>30</v>
      </c>
      <c r="DL150" s="18" t="s">
        <v>29</v>
      </c>
      <c r="DM150" s="18" t="s">
        <v>30</v>
      </c>
      <c r="DN150" s="18" t="s">
        <v>29</v>
      </c>
      <c r="DO150" s="18" t="s">
        <v>30</v>
      </c>
      <c r="DP150" s="117"/>
      <c r="DQ150" s="73" t="s">
        <v>29</v>
      </c>
      <c r="DR150" s="73" t="s">
        <v>30</v>
      </c>
      <c r="DS150" s="73" t="s">
        <v>29</v>
      </c>
      <c r="DT150" s="73" t="s">
        <v>30</v>
      </c>
      <c r="DU150" s="73" t="s">
        <v>29</v>
      </c>
      <c r="DV150" s="73" t="s">
        <v>30</v>
      </c>
      <c r="DW150" s="73" t="s">
        <v>29</v>
      </c>
      <c r="DX150" s="73" t="s">
        <v>30</v>
      </c>
      <c r="DY150" s="111"/>
    </row>
    <row r="151" spans="1:131" x14ac:dyDescent="0.35">
      <c r="A151" s="3">
        <v>1</v>
      </c>
      <c r="B151" s="4" t="s">
        <v>0</v>
      </c>
      <c r="C151" s="5" t="s">
        <v>35</v>
      </c>
      <c r="D151" s="5"/>
      <c r="E151" s="5"/>
      <c r="F151" s="5"/>
      <c r="G151" s="5"/>
      <c r="H151" s="5"/>
      <c r="I151" s="5"/>
      <c r="J151" s="5"/>
      <c r="K151" s="5"/>
      <c r="L151" s="5"/>
      <c r="M151" s="15"/>
      <c r="N151" s="15"/>
      <c r="O151" s="15"/>
      <c r="P151" s="15"/>
      <c r="Q151" s="15">
        <v>1</v>
      </c>
      <c r="R151" s="15">
        <v>1</v>
      </c>
      <c r="S151" s="15"/>
      <c r="T151" s="15"/>
      <c r="U151" s="77">
        <v>2</v>
      </c>
      <c r="V151" s="15">
        <v>1</v>
      </c>
      <c r="W151" s="15">
        <v>1</v>
      </c>
      <c r="X151" s="15"/>
      <c r="Y151" s="15"/>
      <c r="Z151" s="15">
        <v>6</v>
      </c>
      <c r="AA151" s="15">
        <v>6</v>
      </c>
      <c r="AB151" s="15"/>
      <c r="AC151" s="15"/>
      <c r="AD151" s="77">
        <v>14</v>
      </c>
      <c r="AE151" s="15"/>
      <c r="AF151" s="15"/>
      <c r="AG151" s="15"/>
      <c r="AH151" s="15"/>
      <c r="AI151" s="15"/>
      <c r="AJ151" s="15"/>
      <c r="AK151" s="15"/>
      <c r="AL151" s="15"/>
      <c r="AM151" s="77">
        <v>0</v>
      </c>
      <c r="AN151" s="14"/>
      <c r="AO151" s="14"/>
      <c r="AP151" s="14"/>
      <c r="AQ151" s="14"/>
      <c r="AR151" s="14"/>
      <c r="AS151" s="14"/>
      <c r="AT151" s="14"/>
      <c r="AU151" s="14"/>
      <c r="AV151" s="77">
        <v>0</v>
      </c>
      <c r="AW151" s="78"/>
      <c r="AX151" s="78"/>
      <c r="AY151" s="16"/>
      <c r="AZ151" s="16"/>
      <c r="BA151" s="78">
        <v>30</v>
      </c>
      <c r="BB151" s="78">
        <v>25</v>
      </c>
      <c r="BC151" s="78"/>
      <c r="BD151" s="78"/>
      <c r="BE151" s="29">
        <f t="shared" ref="BE151:BE156" si="36">SUM(AW151:BB151)</f>
        <v>55</v>
      </c>
      <c r="BF151" s="14"/>
      <c r="BG151" s="14"/>
      <c r="BH151" s="14"/>
      <c r="BI151" s="14"/>
      <c r="BJ151" s="14"/>
      <c r="BK151" s="14"/>
      <c r="BL151" s="14"/>
      <c r="BM151" s="14"/>
      <c r="BN151" s="77">
        <v>0</v>
      </c>
      <c r="BO151" s="27"/>
      <c r="BP151" s="27"/>
      <c r="BQ151" s="27"/>
      <c r="BR151" s="27"/>
      <c r="BS151" s="27"/>
      <c r="BT151" s="27"/>
      <c r="BU151" s="27"/>
      <c r="BV151" s="27"/>
      <c r="BW151" s="79">
        <v>0</v>
      </c>
      <c r="BX151" s="27"/>
      <c r="BY151" s="27"/>
      <c r="BZ151" s="27"/>
      <c r="CA151" s="27"/>
      <c r="CB151" s="27">
        <v>2</v>
      </c>
      <c r="CC151" s="27">
        <v>2</v>
      </c>
      <c r="CD151" s="27"/>
      <c r="CE151" s="27"/>
      <c r="CF151" s="79">
        <v>4</v>
      </c>
      <c r="CG151" s="27"/>
      <c r="CH151" s="27"/>
      <c r="CI151" s="27"/>
      <c r="CJ151" s="27"/>
      <c r="CK151" s="27"/>
      <c r="CL151" s="27"/>
      <c r="CM151" s="27"/>
      <c r="CN151" s="27"/>
      <c r="CO151" s="79">
        <v>0</v>
      </c>
      <c r="CP151" s="78"/>
      <c r="CQ151" s="16"/>
      <c r="CR151" s="16"/>
      <c r="CS151" s="16"/>
      <c r="CT151" s="16"/>
      <c r="CU151" s="16"/>
      <c r="CV151" s="16"/>
      <c r="CW151" s="16"/>
      <c r="CX151" s="89">
        <v>0</v>
      </c>
      <c r="CY151" s="27"/>
      <c r="CZ151" s="27"/>
      <c r="DA151" s="27"/>
      <c r="DB151" s="27"/>
      <c r="DC151" s="27"/>
      <c r="DD151" s="27"/>
      <c r="DE151" s="27"/>
      <c r="DF151" s="27"/>
      <c r="DG151" s="79">
        <v>0</v>
      </c>
      <c r="DH151" s="27"/>
      <c r="DI151" s="27"/>
      <c r="DJ151" s="27"/>
      <c r="DK151" s="27"/>
      <c r="DL151" s="27"/>
      <c r="DM151" s="27"/>
      <c r="DN151" s="27"/>
      <c r="DO151" s="27"/>
      <c r="DP151" s="79">
        <v>0</v>
      </c>
      <c r="DQ151" s="80">
        <f t="shared" ref="DQ151:DX166" si="37">M151+V151+AE151+AN151+AW151+BF151+BO151+BX151+CG151+CP151+CY151+DH151</f>
        <v>1</v>
      </c>
      <c r="DR151" s="80">
        <f t="shared" si="37"/>
        <v>1</v>
      </c>
      <c r="DS151" s="80">
        <f t="shared" si="37"/>
        <v>0</v>
      </c>
      <c r="DT151" s="80">
        <f t="shared" si="37"/>
        <v>0</v>
      </c>
      <c r="DU151" s="80">
        <f t="shared" si="37"/>
        <v>39</v>
      </c>
      <c r="DV151" s="80">
        <f t="shared" si="37"/>
        <v>34</v>
      </c>
      <c r="DW151" s="80">
        <f t="shared" si="37"/>
        <v>0</v>
      </c>
      <c r="DX151" s="80">
        <f t="shared" si="37"/>
        <v>0</v>
      </c>
      <c r="DY151" s="80">
        <f>DQ151+DR151+DS151+DT151+DU151+DV151+DW151+DX151</f>
        <v>75</v>
      </c>
      <c r="DZ151" s="13"/>
      <c r="EA151" s="13"/>
    </row>
    <row r="152" spans="1:131" x14ac:dyDescent="0.35">
      <c r="A152" s="3">
        <v>2</v>
      </c>
      <c r="B152" s="4" t="s">
        <v>1</v>
      </c>
      <c r="C152" s="7" t="s">
        <v>36</v>
      </c>
      <c r="D152" s="7"/>
      <c r="E152" s="7"/>
      <c r="F152" s="7"/>
      <c r="G152" s="7"/>
      <c r="H152" s="7"/>
      <c r="I152" s="7"/>
      <c r="J152" s="7"/>
      <c r="K152" s="7"/>
      <c r="L152" s="7"/>
      <c r="M152" s="15"/>
      <c r="N152" s="15"/>
      <c r="O152" s="15"/>
      <c r="P152" s="15"/>
      <c r="Q152" s="15"/>
      <c r="R152" s="15"/>
      <c r="S152" s="15"/>
      <c r="T152" s="15"/>
      <c r="U152" s="77">
        <v>0</v>
      </c>
      <c r="V152" s="15"/>
      <c r="W152" s="15"/>
      <c r="X152" s="15"/>
      <c r="Y152" s="15"/>
      <c r="Z152" s="15"/>
      <c r="AA152" s="15"/>
      <c r="AB152" s="15"/>
      <c r="AC152" s="15"/>
      <c r="AD152" s="77">
        <v>0</v>
      </c>
      <c r="AE152" s="15"/>
      <c r="AF152" s="15"/>
      <c r="AG152" s="15"/>
      <c r="AH152" s="15"/>
      <c r="AI152" s="15"/>
      <c r="AJ152" s="15"/>
      <c r="AK152" s="15"/>
      <c r="AL152" s="15"/>
      <c r="AM152" s="77">
        <v>0</v>
      </c>
      <c r="AN152" s="14"/>
      <c r="AO152" s="14"/>
      <c r="AP152" s="14"/>
      <c r="AQ152" s="14"/>
      <c r="AR152" s="14"/>
      <c r="AS152" s="14"/>
      <c r="AT152" s="14"/>
      <c r="AU152" s="14"/>
      <c r="AV152" s="77">
        <v>0</v>
      </c>
      <c r="AW152" s="78"/>
      <c r="AX152" s="75"/>
      <c r="AY152" s="75"/>
      <c r="AZ152" s="75"/>
      <c r="BA152" s="75"/>
      <c r="BB152" s="75"/>
      <c r="BC152" s="75"/>
      <c r="BD152" s="75"/>
      <c r="BE152" s="17">
        <f t="shared" si="36"/>
        <v>0</v>
      </c>
      <c r="BF152" s="14"/>
      <c r="BG152" s="14"/>
      <c r="BH152" s="14"/>
      <c r="BI152" s="14"/>
      <c r="BJ152" s="14"/>
      <c r="BK152" s="14"/>
      <c r="BL152" s="14"/>
      <c r="BM152" s="14"/>
      <c r="BN152" s="77">
        <v>0</v>
      </c>
      <c r="BO152" s="27"/>
      <c r="BP152" s="27"/>
      <c r="BQ152" s="27"/>
      <c r="BR152" s="27"/>
      <c r="BS152" s="27"/>
      <c r="BT152" s="27"/>
      <c r="BU152" s="27"/>
      <c r="BV152" s="27"/>
      <c r="BW152" s="79">
        <v>0</v>
      </c>
      <c r="BX152" s="27"/>
      <c r="BY152" s="27"/>
      <c r="BZ152" s="27"/>
      <c r="CA152" s="27"/>
      <c r="CB152" s="27"/>
      <c r="CC152" s="27"/>
      <c r="CD152" s="27"/>
      <c r="CE152" s="27"/>
      <c r="CF152" s="79">
        <v>0</v>
      </c>
      <c r="CG152" s="27"/>
      <c r="CH152" s="27"/>
      <c r="CI152" s="27"/>
      <c r="CJ152" s="27"/>
      <c r="CK152" s="27"/>
      <c r="CL152" s="27"/>
      <c r="CM152" s="27"/>
      <c r="CN152" s="27"/>
      <c r="CO152" s="79">
        <v>0</v>
      </c>
      <c r="CP152" s="78"/>
      <c r="CQ152" s="75"/>
      <c r="CR152" s="75"/>
      <c r="CS152" s="75"/>
      <c r="CT152" s="75"/>
      <c r="CU152" s="75"/>
      <c r="CV152" s="75"/>
      <c r="CW152" s="16"/>
      <c r="CX152" s="89">
        <v>0</v>
      </c>
      <c r="CY152" s="27"/>
      <c r="CZ152" s="27"/>
      <c r="DA152" s="27"/>
      <c r="DB152" s="27"/>
      <c r="DC152" s="27"/>
      <c r="DD152" s="27"/>
      <c r="DE152" s="27"/>
      <c r="DF152" s="27"/>
      <c r="DG152" s="79">
        <v>0</v>
      </c>
      <c r="DH152" s="27"/>
      <c r="DI152" s="27"/>
      <c r="DJ152" s="27"/>
      <c r="DK152" s="27"/>
      <c r="DL152" s="27"/>
      <c r="DM152" s="27"/>
      <c r="DN152" s="27"/>
      <c r="DO152" s="27"/>
      <c r="DP152" s="79">
        <v>0</v>
      </c>
      <c r="DQ152" s="80">
        <f t="shared" si="37"/>
        <v>0</v>
      </c>
      <c r="DR152" s="80">
        <f t="shared" si="37"/>
        <v>0</v>
      </c>
      <c r="DS152" s="80">
        <f t="shared" si="37"/>
        <v>0</v>
      </c>
      <c r="DT152" s="80">
        <f t="shared" si="37"/>
        <v>0</v>
      </c>
      <c r="DU152" s="80">
        <f t="shared" si="37"/>
        <v>0</v>
      </c>
      <c r="DV152" s="80">
        <f t="shared" si="37"/>
        <v>0</v>
      </c>
      <c r="DW152" s="80">
        <f t="shared" si="37"/>
        <v>0</v>
      </c>
      <c r="DX152" s="80">
        <f t="shared" si="37"/>
        <v>0</v>
      </c>
      <c r="DY152" s="80">
        <f t="shared" ref="DY152:DY180" si="38">DQ152+DR152+DS152+DT152+DU152+DV152+DW152+DX152</f>
        <v>0</v>
      </c>
      <c r="DZ152" s="13"/>
      <c r="EA152" s="13"/>
    </row>
    <row r="153" spans="1:131" x14ac:dyDescent="0.35">
      <c r="A153" s="3">
        <v>3</v>
      </c>
      <c r="B153" s="4" t="s">
        <v>2</v>
      </c>
      <c r="C153" s="7" t="s">
        <v>37</v>
      </c>
      <c r="D153" s="7"/>
      <c r="E153" s="7"/>
      <c r="F153" s="7"/>
      <c r="G153" s="7"/>
      <c r="H153" s="7"/>
      <c r="I153" s="7"/>
      <c r="J153" s="7"/>
      <c r="K153" s="7"/>
      <c r="L153" s="7"/>
      <c r="M153" s="15"/>
      <c r="N153" s="15"/>
      <c r="O153" s="15"/>
      <c r="P153" s="15"/>
      <c r="Q153" s="15"/>
      <c r="R153" s="15"/>
      <c r="S153" s="15"/>
      <c r="T153" s="15"/>
      <c r="U153" s="77">
        <v>0</v>
      </c>
      <c r="V153" s="15"/>
      <c r="W153" s="15"/>
      <c r="X153" s="15"/>
      <c r="Y153" s="15"/>
      <c r="Z153" s="15"/>
      <c r="AA153" s="15"/>
      <c r="AB153" s="15"/>
      <c r="AC153" s="15"/>
      <c r="AD153" s="77">
        <v>0</v>
      </c>
      <c r="AE153" s="15"/>
      <c r="AF153" s="15"/>
      <c r="AG153" s="15"/>
      <c r="AH153" s="15"/>
      <c r="AI153" s="15"/>
      <c r="AJ153" s="15"/>
      <c r="AK153" s="15"/>
      <c r="AL153" s="15"/>
      <c r="AM153" s="77">
        <v>0</v>
      </c>
      <c r="AN153" s="14"/>
      <c r="AO153" s="14"/>
      <c r="AP153" s="14"/>
      <c r="AQ153" s="14"/>
      <c r="AR153" s="14"/>
      <c r="AS153" s="14"/>
      <c r="AT153" s="14"/>
      <c r="AU153" s="14"/>
      <c r="AV153" s="77">
        <v>0</v>
      </c>
      <c r="AW153" s="78"/>
      <c r="AX153" s="75"/>
      <c r="AY153" s="75"/>
      <c r="AZ153" s="75"/>
      <c r="BA153" s="75"/>
      <c r="BB153" s="75"/>
      <c r="BC153" s="75"/>
      <c r="BD153" s="75"/>
      <c r="BE153" s="17">
        <f t="shared" si="36"/>
        <v>0</v>
      </c>
      <c r="BF153" s="14"/>
      <c r="BG153" s="14"/>
      <c r="BH153" s="14"/>
      <c r="BI153" s="14"/>
      <c r="BJ153" s="14"/>
      <c r="BK153" s="14"/>
      <c r="BL153" s="14"/>
      <c r="BM153" s="14"/>
      <c r="BN153" s="77">
        <v>0</v>
      </c>
      <c r="BO153" s="27"/>
      <c r="BP153" s="27"/>
      <c r="BQ153" s="27"/>
      <c r="BR153" s="27"/>
      <c r="BS153" s="27"/>
      <c r="BT153" s="27"/>
      <c r="BU153" s="27"/>
      <c r="BV153" s="27"/>
      <c r="BW153" s="79">
        <v>0</v>
      </c>
      <c r="BX153" s="27"/>
      <c r="BY153" s="27"/>
      <c r="BZ153" s="27"/>
      <c r="CA153" s="27"/>
      <c r="CB153" s="27"/>
      <c r="CC153" s="27"/>
      <c r="CD153" s="27"/>
      <c r="CE153" s="27"/>
      <c r="CF153" s="79">
        <v>0</v>
      </c>
      <c r="CG153" s="27"/>
      <c r="CH153" s="27"/>
      <c r="CI153" s="27"/>
      <c r="CJ153" s="27"/>
      <c r="CK153" s="27"/>
      <c r="CL153" s="27"/>
      <c r="CM153" s="27"/>
      <c r="CN153" s="27"/>
      <c r="CO153" s="79">
        <v>0</v>
      </c>
      <c r="CP153" s="78"/>
      <c r="CQ153" s="75"/>
      <c r="CR153" s="75"/>
      <c r="CS153" s="75"/>
      <c r="CT153" s="75"/>
      <c r="CU153" s="75"/>
      <c r="CV153" s="75"/>
      <c r="CW153" s="16"/>
      <c r="CX153" s="89">
        <v>0</v>
      </c>
      <c r="CY153" s="27"/>
      <c r="CZ153" s="27"/>
      <c r="DA153" s="27"/>
      <c r="DB153" s="27"/>
      <c r="DC153" s="27"/>
      <c r="DD153" s="27"/>
      <c r="DE153" s="27"/>
      <c r="DF153" s="27"/>
      <c r="DG153" s="79">
        <v>0</v>
      </c>
      <c r="DH153" s="27"/>
      <c r="DI153" s="27"/>
      <c r="DJ153" s="27"/>
      <c r="DK153" s="27"/>
      <c r="DL153" s="27"/>
      <c r="DM153" s="27"/>
      <c r="DN153" s="27"/>
      <c r="DO153" s="27"/>
      <c r="DP153" s="79">
        <v>0</v>
      </c>
      <c r="DQ153" s="80">
        <f t="shared" si="37"/>
        <v>0</v>
      </c>
      <c r="DR153" s="80">
        <f t="shared" si="37"/>
        <v>0</v>
      </c>
      <c r="DS153" s="80">
        <f t="shared" si="37"/>
        <v>0</v>
      </c>
      <c r="DT153" s="80">
        <f t="shared" si="37"/>
        <v>0</v>
      </c>
      <c r="DU153" s="80">
        <f t="shared" si="37"/>
        <v>0</v>
      </c>
      <c r="DV153" s="80">
        <f t="shared" si="37"/>
        <v>0</v>
      </c>
      <c r="DW153" s="80">
        <f t="shared" si="37"/>
        <v>0</v>
      </c>
      <c r="DX153" s="80">
        <f t="shared" si="37"/>
        <v>0</v>
      </c>
      <c r="DY153" s="80">
        <f t="shared" si="38"/>
        <v>0</v>
      </c>
      <c r="DZ153" s="13"/>
      <c r="EA153" s="13"/>
    </row>
    <row r="154" spans="1:131" x14ac:dyDescent="0.35">
      <c r="A154" s="3">
        <v>4</v>
      </c>
      <c r="B154" s="4" t="s">
        <v>3</v>
      </c>
      <c r="C154" s="7" t="s">
        <v>38</v>
      </c>
      <c r="D154" s="7"/>
      <c r="E154" s="7"/>
      <c r="F154" s="7"/>
      <c r="G154" s="7"/>
      <c r="H154" s="7"/>
      <c r="I154" s="7"/>
      <c r="J154" s="7"/>
      <c r="K154" s="7"/>
      <c r="L154" s="7"/>
      <c r="M154" s="15"/>
      <c r="N154" s="15"/>
      <c r="O154" s="15"/>
      <c r="P154" s="15"/>
      <c r="Q154" s="15"/>
      <c r="R154" s="15"/>
      <c r="S154" s="15"/>
      <c r="T154" s="15"/>
      <c r="U154" s="77">
        <v>0</v>
      </c>
      <c r="V154" s="15"/>
      <c r="W154" s="15"/>
      <c r="X154" s="15"/>
      <c r="Y154" s="15"/>
      <c r="Z154" s="15"/>
      <c r="AA154" s="15"/>
      <c r="AB154" s="15"/>
      <c r="AC154" s="15"/>
      <c r="AD154" s="77">
        <v>0</v>
      </c>
      <c r="AE154" s="15"/>
      <c r="AF154" s="15"/>
      <c r="AG154" s="15"/>
      <c r="AH154" s="15"/>
      <c r="AI154" s="15"/>
      <c r="AJ154" s="15"/>
      <c r="AK154" s="15"/>
      <c r="AL154" s="15"/>
      <c r="AM154" s="77">
        <v>0</v>
      </c>
      <c r="AN154" s="14"/>
      <c r="AO154" s="14"/>
      <c r="AP154" s="14"/>
      <c r="AQ154" s="14"/>
      <c r="AR154" s="14"/>
      <c r="AS154" s="14"/>
      <c r="AT154" s="14"/>
      <c r="AU154" s="14"/>
      <c r="AV154" s="77">
        <v>0</v>
      </c>
      <c r="AW154" s="78"/>
      <c r="AX154" s="75"/>
      <c r="AY154" s="75"/>
      <c r="AZ154" s="75"/>
      <c r="BA154" s="75"/>
      <c r="BB154" s="75"/>
      <c r="BC154" s="75"/>
      <c r="BD154" s="75"/>
      <c r="BE154" s="17">
        <f t="shared" si="36"/>
        <v>0</v>
      </c>
      <c r="BF154" s="14"/>
      <c r="BG154" s="14"/>
      <c r="BH154" s="14"/>
      <c r="BI154" s="14"/>
      <c r="BJ154" s="14"/>
      <c r="BK154" s="14"/>
      <c r="BL154" s="14"/>
      <c r="BM154" s="14"/>
      <c r="BN154" s="77">
        <v>0</v>
      </c>
      <c r="BO154" s="27"/>
      <c r="BP154" s="27"/>
      <c r="BQ154" s="27"/>
      <c r="BR154" s="27"/>
      <c r="BS154" s="27"/>
      <c r="BT154" s="27"/>
      <c r="BU154" s="27"/>
      <c r="BV154" s="27"/>
      <c r="BW154" s="79">
        <v>0</v>
      </c>
      <c r="BX154" s="27"/>
      <c r="BY154" s="27"/>
      <c r="BZ154" s="27"/>
      <c r="CA154" s="27"/>
      <c r="CB154" s="27"/>
      <c r="CC154" s="27"/>
      <c r="CD154" s="27"/>
      <c r="CE154" s="27"/>
      <c r="CF154" s="79">
        <v>0</v>
      </c>
      <c r="CG154" s="27"/>
      <c r="CH154" s="27"/>
      <c r="CI154" s="27"/>
      <c r="CJ154" s="27"/>
      <c r="CK154" s="27"/>
      <c r="CL154" s="27"/>
      <c r="CM154" s="27"/>
      <c r="CN154" s="27"/>
      <c r="CO154" s="79">
        <v>0</v>
      </c>
      <c r="CP154" s="78"/>
      <c r="CQ154" s="75"/>
      <c r="CR154" s="75"/>
      <c r="CS154" s="75"/>
      <c r="CT154" s="75"/>
      <c r="CU154" s="75"/>
      <c r="CV154" s="75"/>
      <c r="CW154" s="16"/>
      <c r="CX154" s="89">
        <v>0</v>
      </c>
      <c r="CY154" s="27"/>
      <c r="CZ154" s="27"/>
      <c r="DA154" s="27"/>
      <c r="DB154" s="27"/>
      <c r="DC154" s="27"/>
      <c r="DD154" s="27"/>
      <c r="DE154" s="27"/>
      <c r="DF154" s="27"/>
      <c r="DG154" s="79">
        <v>0</v>
      </c>
      <c r="DH154" s="27"/>
      <c r="DI154" s="27"/>
      <c r="DJ154" s="27"/>
      <c r="DK154" s="27"/>
      <c r="DL154" s="27"/>
      <c r="DM154" s="27"/>
      <c r="DN154" s="27"/>
      <c r="DO154" s="27"/>
      <c r="DP154" s="79">
        <v>0</v>
      </c>
      <c r="DQ154" s="80">
        <f t="shared" si="37"/>
        <v>0</v>
      </c>
      <c r="DR154" s="80">
        <f t="shared" si="37"/>
        <v>0</v>
      </c>
      <c r="DS154" s="80">
        <f t="shared" si="37"/>
        <v>0</v>
      </c>
      <c r="DT154" s="80">
        <f t="shared" si="37"/>
        <v>0</v>
      </c>
      <c r="DU154" s="80">
        <f t="shared" si="37"/>
        <v>0</v>
      </c>
      <c r="DV154" s="80">
        <f t="shared" si="37"/>
        <v>0</v>
      </c>
      <c r="DW154" s="80">
        <f t="shared" si="37"/>
        <v>0</v>
      </c>
      <c r="DX154" s="80">
        <f t="shared" si="37"/>
        <v>0</v>
      </c>
      <c r="DY154" s="80">
        <f t="shared" si="38"/>
        <v>0</v>
      </c>
      <c r="DZ154" s="13"/>
      <c r="EA154" s="13"/>
    </row>
    <row r="155" spans="1:131" x14ac:dyDescent="0.35">
      <c r="A155" s="3">
        <v>5</v>
      </c>
      <c r="B155" s="4" t="s">
        <v>4</v>
      </c>
      <c r="C155" s="5" t="s">
        <v>39</v>
      </c>
      <c r="D155" s="5"/>
      <c r="E155" s="5"/>
      <c r="F155" s="5"/>
      <c r="G155" s="5"/>
      <c r="H155" s="5"/>
      <c r="I155" s="5"/>
      <c r="J155" s="5"/>
      <c r="K155" s="5"/>
      <c r="L155" s="5"/>
      <c r="M155" s="15"/>
      <c r="N155" s="15"/>
      <c r="O155" s="15"/>
      <c r="P155" s="15"/>
      <c r="Q155" s="15"/>
      <c r="R155" s="15"/>
      <c r="S155" s="15"/>
      <c r="T155" s="15"/>
      <c r="U155" s="77">
        <v>0</v>
      </c>
      <c r="V155" s="15"/>
      <c r="W155" s="15"/>
      <c r="X155" s="15"/>
      <c r="Y155" s="15"/>
      <c r="Z155" s="15"/>
      <c r="AA155" s="15"/>
      <c r="AB155" s="15"/>
      <c r="AC155" s="15"/>
      <c r="AD155" s="77">
        <v>0</v>
      </c>
      <c r="AE155" s="15"/>
      <c r="AF155" s="15"/>
      <c r="AG155" s="15"/>
      <c r="AH155" s="15"/>
      <c r="AI155" s="15"/>
      <c r="AJ155" s="15"/>
      <c r="AK155" s="15"/>
      <c r="AL155" s="15"/>
      <c r="AM155" s="77">
        <v>0</v>
      </c>
      <c r="AN155" s="14"/>
      <c r="AO155" s="14"/>
      <c r="AP155" s="14"/>
      <c r="AQ155" s="14"/>
      <c r="AR155" s="14"/>
      <c r="AS155" s="14"/>
      <c r="AT155" s="14"/>
      <c r="AU155" s="14"/>
      <c r="AV155" s="77">
        <v>0</v>
      </c>
      <c r="AW155" s="78"/>
      <c r="AX155" s="75"/>
      <c r="AY155" s="75"/>
      <c r="AZ155" s="75"/>
      <c r="BA155" s="75"/>
      <c r="BB155" s="75"/>
      <c r="BC155" s="75"/>
      <c r="BD155" s="75"/>
      <c r="BE155" s="17">
        <f t="shared" si="36"/>
        <v>0</v>
      </c>
      <c r="BF155" s="14"/>
      <c r="BG155" s="14"/>
      <c r="BH155" s="14"/>
      <c r="BI155" s="14"/>
      <c r="BJ155" s="14"/>
      <c r="BK155" s="14"/>
      <c r="BL155" s="14"/>
      <c r="BM155" s="14"/>
      <c r="BN155" s="77">
        <v>0</v>
      </c>
      <c r="BO155" s="27"/>
      <c r="BP155" s="27"/>
      <c r="BQ155" s="27"/>
      <c r="BR155" s="27"/>
      <c r="BS155" s="27"/>
      <c r="BT155" s="27"/>
      <c r="BU155" s="27"/>
      <c r="BV155" s="27"/>
      <c r="BW155" s="79">
        <v>0</v>
      </c>
      <c r="BX155" s="27"/>
      <c r="BY155" s="27"/>
      <c r="BZ155" s="27"/>
      <c r="CA155" s="27"/>
      <c r="CB155" s="27"/>
      <c r="CC155" s="27"/>
      <c r="CD155" s="27"/>
      <c r="CE155" s="27"/>
      <c r="CF155" s="79">
        <v>0</v>
      </c>
      <c r="CG155" s="27"/>
      <c r="CH155" s="27"/>
      <c r="CI155" s="27"/>
      <c r="CJ155" s="27"/>
      <c r="CK155" s="27"/>
      <c r="CL155" s="27"/>
      <c r="CM155" s="27"/>
      <c r="CN155" s="27"/>
      <c r="CO155" s="79">
        <v>0</v>
      </c>
      <c r="CP155" s="78"/>
      <c r="CQ155" s="75"/>
      <c r="CR155" s="75"/>
      <c r="CS155" s="75"/>
      <c r="CT155" s="75"/>
      <c r="CU155" s="75"/>
      <c r="CV155" s="75"/>
      <c r="CW155" s="16"/>
      <c r="CX155" s="89">
        <v>0</v>
      </c>
      <c r="CY155" s="27"/>
      <c r="CZ155" s="27"/>
      <c r="DA155" s="27"/>
      <c r="DB155" s="27"/>
      <c r="DC155" s="27"/>
      <c r="DD155" s="27"/>
      <c r="DE155" s="27"/>
      <c r="DF155" s="27"/>
      <c r="DG155" s="79">
        <v>0</v>
      </c>
      <c r="DH155" s="27"/>
      <c r="DI155" s="27"/>
      <c r="DJ155" s="27"/>
      <c r="DK155" s="27"/>
      <c r="DL155" s="27"/>
      <c r="DM155" s="27"/>
      <c r="DN155" s="27"/>
      <c r="DO155" s="27"/>
      <c r="DP155" s="79">
        <v>0</v>
      </c>
      <c r="DQ155" s="80">
        <f t="shared" si="37"/>
        <v>0</v>
      </c>
      <c r="DR155" s="80">
        <f t="shared" si="37"/>
        <v>0</v>
      </c>
      <c r="DS155" s="80">
        <f t="shared" si="37"/>
        <v>0</v>
      </c>
      <c r="DT155" s="80">
        <f t="shared" si="37"/>
        <v>0</v>
      </c>
      <c r="DU155" s="80">
        <f t="shared" si="37"/>
        <v>0</v>
      </c>
      <c r="DV155" s="80">
        <f t="shared" si="37"/>
        <v>0</v>
      </c>
      <c r="DW155" s="80">
        <f t="shared" si="37"/>
        <v>0</v>
      </c>
      <c r="DX155" s="80">
        <f t="shared" si="37"/>
        <v>0</v>
      </c>
      <c r="DY155" s="80">
        <f t="shared" si="38"/>
        <v>0</v>
      </c>
      <c r="DZ155" s="13"/>
      <c r="EA155" s="13"/>
    </row>
    <row r="156" spans="1:131" x14ac:dyDescent="0.35">
      <c r="A156" s="3">
        <v>6</v>
      </c>
      <c r="B156" s="4" t="s">
        <v>5</v>
      </c>
      <c r="C156" s="7" t="s">
        <v>40</v>
      </c>
      <c r="D156" s="7"/>
      <c r="E156" s="7"/>
      <c r="F156" s="7"/>
      <c r="G156" s="7"/>
      <c r="H156" s="7"/>
      <c r="I156" s="7"/>
      <c r="J156" s="7"/>
      <c r="K156" s="7"/>
      <c r="L156" s="7"/>
      <c r="M156" s="15"/>
      <c r="N156" s="15"/>
      <c r="O156" s="15"/>
      <c r="P156" s="15"/>
      <c r="Q156" s="15"/>
      <c r="R156" s="15"/>
      <c r="S156" s="15"/>
      <c r="T156" s="15"/>
      <c r="U156" s="77">
        <v>0</v>
      </c>
      <c r="V156" s="15"/>
      <c r="W156" s="15"/>
      <c r="X156" s="15"/>
      <c r="Y156" s="15"/>
      <c r="Z156" s="15"/>
      <c r="AA156" s="15"/>
      <c r="AB156" s="15"/>
      <c r="AC156" s="15"/>
      <c r="AD156" s="77">
        <v>0</v>
      </c>
      <c r="AE156" s="15"/>
      <c r="AF156" s="15"/>
      <c r="AG156" s="15"/>
      <c r="AH156" s="15"/>
      <c r="AI156" s="15"/>
      <c r="AJ156" s="15"/>
      <c r="AK156" s="15"/>
      <c r="AL156" s="15"/>
      <c r="AM156" s="77">
        <v>0</v>
      </c>
      <c r="AN156" s="14"/>
      <c r="AO156" s="14"/>
      <c r="AP156" s="14"/>
      <c r="AQ156" s="14"/>
      <c r="AR156" s="14"/>
      <c r="AS156" s="14"/>
      <c r="AT156" s="14"/>
      <c r="AU156" s="14"/>
      <c r="AV156" s="77">
        <v>0</v>
      </c>
      <c r="AW156" s="78"/>
      <c r="AX156" s="75"/>
      <c r="AY156" s="75"/>
      <c r="AZ156" s="75"/>
      <c r="BA156" s="75"/>
      <c r="BB156" s="75"/>
      <c r="BC156" s="75"/>
      <c r="BD156" s="75"/>
      <c r="BE156" s="17">
        <f t="shared" si="36"/>
        <v>0</v>
      </c>
      <c r="BF156" s="14"/>
      <c r="BG156" s="14">
        <v>1</v>
      </c>
      <c r="BH156" s="14"/>
      <c r="BI156" s="14"/>
      <c r="BJ156" s="14"/>
      <c r="BK156" s="14"/>
      <c r="BL156" s="14"/>
      <c r="BM156" s="14"/>
      <c r="BN156" s="77">
        <v>1</v>
      </c>
      <c r="BO156" s="27"/>
      <c r="BP156" s="27"/>
      <c r="BQ156" s="27"/>
      <c r="BR156" s="27"/>
      <c r="BS156" s="27"/>
      <c r="BT156" s="27"/>
      <c r="BU156" s="27"/>
      <c r="BV156" s="27"/>
      <c r="BW156" s="79">
        <v>0</v>
      </c>
      <c r="BX156" s="27"/>
      <c r="BY156" s="27"/>
      <c r="BZ156" s="27"/>
      <c r="CA156" s="27"/>
      <c r="CB156" s="27"/>
      <c r="CC156" s="27"/>
      <c r="CD156" s="27"/>
      <c r="CE156" s="27"/>
      <c r="CF156" s="79">
        <v>0</v>
      </c>
      <c r="CG156" s="27"/>
      <c r="CH156" s="27"/>
      <c r="CI156" s="27"/>
      <c r="CJ156" s="27"/>
      <c r="CK156" s="27"/>
      <c r="CL156" s="27"/>
      <c r="CM156" s="27"/>
      <c r="CN156" s="27"/>
      <c r="CO156" s="79">
        <v>0</v>
      </c>
      <c r="CP156" s="78"/>
      <c r="CQ156" s="75"/>
      <c r="CR156" s="75"/>
      <c r="CS156" s="75"/>
      <c r="CT156" s="75"/>
      <c r="CU156" s="75"/>
      <c r="CV156" s="75"/>
      <c r="CW156" s="16"/>
      <c r="CX156" s="89">
        <v>0</v>
      </c>
      <c r="CY156" s="27"/>
      <c r="CZ156" s="27"/>
      <c r="DA156" s="27"/>
      <c r="DB156" s="27"/>
      <c r="DC156" s="27"/>
      <c r="DD156" s="27"/>
      <c r="DE156" s="27"/>
      <c r="DF156" s="27"/>
      <c r="DG156" s="79">
        <v>0</v>
      </c>
      <c r="DH156" s="27"/>
      <c r="DI156" s="27"/>
      <c r="DJ156" s="27"/>
      <c r="DK156" s="27"/>
      <c r="DL156" s="27"/>
      <c r="DM156" s="27"/>
      <c r="DN156" s="27"/>
      <c r="DO156" s="27"/>
      <c r="DP156" s="79">
        <v>0</v>
      </c>
      <c r="DQ156" s="80">
        <f t="shared" si="37"/>
        <v>0</v>
      </c>
      <c r="DR156" s="80">
        <f t="shared" si="37"/>
        <v>1</v>
      </c>
      <c r="DS156" s="80">
        <f t="shared" si="37"/>
        <v>0</v>
      </c>
      <c r="DT156" s="80">
        <f t="shared" si="37"/>
        <v>0</v>
      </c>
      <c r="DU156" s="80">
        <f t="shared" si="37"/>
        <v>0</v>
      </c>
      <c r="DV156" s="80">
        <f t="shared" si="37"/>
        <v>0</v>
      </c>
      <c r="DW156" s="80">
        <f t="shared" si="37"/>
        <v>0</v>
      </c>
      <c r="DX156" s="80">
        <f t="shared" si="37"/>
        <v>0</v>
      </c>
      <c r="DY156" s="80">
        <f t="shared" si="38"/>
        <v>1</v>
      </c>
      <c r="DZ156" s="13"/>
      <c r="EA156" s="13"/>
    </row>
    <row r="157" spans="1:131" x14ac:dyDescent="0.35">
      <c r="A157" s="3">
        <v>7</v>
      </c>
      <c r="B157" s="4" t="s">
        <v>6</v>
      </c>
      <c r="C157" s="7" t="s">
        <v>41</v>
      </c>
      <c r="D157" s="7"/>
      <c r="E157" s="7"/>
      <c r="F157" s="7"/>
      <c r="G157" s="7"/>
      <c r="H157" s="7"/>
      <c r="I157" s="7"/>
      <c r="J157" s="7"/>
      <c r="K157" s="7"/>
      <c r="L157" s="7"/>
      <c r="M157" s="15"/>
      <c r="N157" s="15"/>
      <c r="O157" s="15"/>
      <c r="P157" s="15"/>
      <c r="Q157" s="15"/>
      <c r="R157" s="15"/>
      <c r="S157" s="15"/>
      <c r="T157" s="15"/>
      <c r="U157" s="77">
        <v>0</v>
      </c>
      <c r="V157" s="15"/>
      <c r="W157" s="15"/>
      <c r="X157" s="15"/>
      <c r="Y157" s="15"/>
      <c r="Z157" s="15"/>
      <c r="AA157" s="15"/>
      <c r="AB157" s="15"/>
      <c r="AC157" s="15"/>
      <c r="AD157" s="77">
        <v>0</v>
      </c>
      <c r="AE157" s="15"/>
      <c r="AF157" s="15"/>
      <c r="AG157" s="15"/>
      <c r="AH157" s="15"/>
      <c r="AI157" s="15"/>
      <c r="AJ157" s="15"/>
      <c r="AK157" s="15"/>
      <c r="AL157" s="15"/>
      <c r="AM157" s="77">
        <v>0</v>
      </c>
      <c r="AN157" s="14"/>
      <c r="AO157" s="14"/>
      <c r="AP157" s="14"/>
      <c r="AQ157" s="14"/>
      <c r="AR157" s="14"/>
      <c r="AS157" s="14"/>
      <c r="AT157" s="14"/>
      <c r="AU157" s="14"/>
      <c r="AV157" s="77"/>
      <c r="AW157" s="78"/>
      <c r="AX157" s="75"/>
      <c r="AY157" s="75"/>
      <c r="AZ157" s="75"/>
      <c r="BA157" s="75"/>
      <c r="BB157" s="75"/>
      <c r="BC157" s="75"/>
      <c r="BD157" s="75"/>
      <c r="BE157" s="17"/>
      <c r="BF157" s="14"/>
      <c r="BG157" s="14"/>
      <c r="BH157" s="14"/>
      <c r="BI157" s="14"/>
      <c r="BJ157" s="14"/>
      <c r="BK157" s="14"/>
      <c r="BL157" s="14"/>
      <c r="BM157" s="14"/>
      <c r="BN157" s="77"/>
      <c r="BO157" s="27"/>
      <c r="BP157" s="27"/>
      <c r="BQ157" s="27"/>
      <c r="BR157" s="27"/>
      <c r="BS157" s="27"/>
      <c r="BT157" s="27"/>
      <c r="BU157" s="27"/>
      <c r="BV157" s="27"/>
      <c r="BW157" s="79"/>
      <c r="BX157" s="27"/>
      <c r="BY157" s="27"/>
      <c r="BZ157" s="27"/>
      <c r="CA157" s="27"/>
      <c r="CB157" s="27"/>
      <c r="CC157" s="27"/>
      <c r="CD157" s="27"/>
      <c r="CE157" s="27"/>
      <c r="CF157" s="79"/>
      <c r="CG157" s="27"/>
      <c r="CH157" s="27"/>
      <c r="CI157" s="27"/>
      <c r="CJ157" s="27"/>
      <c r="CK157" s="27"/>
      <c r="CL157" s="27"/>
      <c r="CM157" s="27"/>
      <c r="CN157" s="27"/>
      <c r="CO157" s="79"/>
      <c r="CP157" s="78"/>
      <c r="CQ157" s="75"/>
      <c r="CR157" s="75"/>
      <c r="CS157" s="75"/>
      <c r="CT157" s="75"/>
      <c r="CU157" s="75"/>
      <c r="CV157" s="75"/>
      <c r="CW157" s="16"/>
      <c r="CX157" s="89"/>
      <c r="CY157" s="27"/>
      <c r="CZ157" s="27"/>
      <c r="DA157" s="27"/>
      <c r="DB157" s="27"/>
      <c r="DC157" s="27"/>
      <c r="DD157" s="27"/>
      <c r="DE157" s="27"/>
      <c r="DF157" s="27"/>
      <c r="DG157" s="79"/>
      <c r="DH157" s="27"/>
      <c r="DI157" s="27"/>
      <c r="DJ157" s="27"/>
      <c r="DK157" s="27"/>
      <c r="DL157" s="27"/>
      <c r="DM157" s="27"/>
      <c r="DN157" s="27"/>
      <c r="DO157" s="27"/>
      <c r="DP157" s="79"/>
      <c r="DQ157" s="80">
        <f t="shared" si="37"/>
        <v>0</v>
      </c>
      <c r="DR157" s="80">
        <f t="shared" si="37"/>
        <v>0</v>
      </c>
      <c r="DS157" s="80">
        <f t="shared" si="37"/>
        <v>0</v>
      </c>
      <c r="DT157" s="80">
        <f t="shared" si="37"/>
        <v>0</v>
      </c>
      <c r="DU157" s="80">
        <f t="shared" si="37"/>
        <v>0</v>
      </c>
      <c r="DV157" s="80">
        <f t="shared" si="37"/>
        <v>0</v>
      </c>
      <c r="DW157" s="80">
        <f t="shared" si="37"/>
        <v>0</v>
      </c>
      <c r="DX157" s="80">
        <f t="shared" si="37"/>
        <v>0</v>
      </c>
      <c r="DY157" s="80">
        <f t="shared" si="38"/>
        <v>0</v>
      </c>
      <c r="DZ157" s="13"/>
      <c r="EA157" s="13"/>
    </row>
    <row r="158" spans="1:131" x14ac:dyDescent="0.35">
      <c r="A158" s="3">
        <v>8</v>
      </c>
      <c r="B158" s="4" t="s">
        <v>7</v>
      </c>
      <c r="C158" s="7" t="s">
        <v>42</v>
      </c>
      <c r="D158" s="7"/>
      <c r="E158" s="7"/>
      <c r="F158" s="7"/>
      <c r="G158" s="7"/>
      <c r="H158" s="7"/>
      <c r="I158" s="7"/>
      <c r="J158" s="7"/>
      <c r="K158" s="7"/>
      <c r="L158" s="7"/>
      <c r="M158" s="15"/>
      <c r="N158" s="15"/>
      <c r="O158" s="15"/>
      <c r="P158" s="15"/>
      <c r="Q158" s="15"/>
      <c r="R158" s="15"/>
      <c r="S158" s="15"/>
      <c r="T158" s="15"/>
      <c r="U158" s="77">
        <v>0</v>
      </c>
      <c r="V158" s="15"/>
      <c r="W158" s="15"/>
      <c r="X158" s="15"/>
      <c r="Y158" s="15"/>
      <c r="Z158" s="15"/>
      <c r="AA158" s="15"/>
      <c r="AB158" s="15"/>
      <c r="AC158" s="15"/>
      <c r="AD158" s="77">
        <v>0</v>
      </c>
      <c r="AE158" s="15"/>
      <c r="AF158" s="15"/>
      <c r="AG158" s="15"/>
      <c r="AH158" s="15"/>
      <c r="AI158" s="15"/>
      <c r="AJ158" s="15"/>
      <c r="AK158" s="15"/>
      <c r="AL158" s="15"/>
      <c r="AM158" s="77">
        <v>0</v>
      </c>
      <c r="AN158" s="14"/>
      <c r="AO158" s="14"/>
      <c r="AP158" s="14"/>
      <c r="AQ158" s="14"/>
      <c r="AR158" s="14"/>
      <c r="AS158" s="14"/>
      <c r="AT158" s="14"/>
      <c r="AU158" s="14"/>
      <c r="AV158" s="77">
        <v>0</v>
      </c>
      <c r="AW158" s="78"/>
      <c r="AX158" s="75"/>
      <c r="AY158" s="75"/>
      <c r="AZ158" s="75"/>
      <c r="BA158" s="75"/>
      <c r="BB158" s="75"/>
      <c r="BC158" s="75"/>
      <c r="BD158" s="75"/>
      <c r="BE158" s="17">
        <f t="shared" ref="BE158:BE180" si="39">SUM(AW158:BB158)</f>
        <v>0</v>
      </c>
      <c r="BF158" s="14"/>
      <c r="BG158" s="14"/>
      <c r="BH158" s="14"/>
      <c r="BI158" s="14"/>
      <c r="BJ158" s="14"/>
      <c r="BK158" s="14"/>
      <c r="BL158" s="14"/>
      <c r="BM158" s="14"/>
      <c r="BN158" s="77">
        <v>0</v>
      </c>
      <c r="BO158" s="27"/>
      <c r="BP158" s="27"/>
      <c r="BQ158" s="27"/>
      <c r="BR158" s="27"/>
      <c r="BS158" s="27"/>
      <c r="BT158" s="27"/>
      <c r="BU158" s="27"/>
      <c r="BV158" s="27"/>
      <c r="BW158" s="79">
        <v>0</v>
      </c>
      <c r="BX158" s="27"/>
      <c r="BY158" s="27"/>
      <c r="BZ158" s="27"/>
      <c r="CA158" s="27"/>
      <c r="CB158" s="27"/>
      <c r="CC158" s="27"/>
      <c r="CD158" s="27"/>
      <c r="CE158" s="27"/>
      <c r="CF158" s="79">
        <v>0</v>
      </c>
      <c r="CG158" s="27"/>
      <c r="CH158" s="27"/>
      <c r="CI158" s="27"/>
      <c r="CJ158" s="27"/>
      <c r="CK158" s="27"/>
      <c r="CL158" s="27"/>
      <c r="CM158" s="27"/>
      <c r="CN158" s="27"/>
      <c r="CO158" s="79">
        <v>0</v>
      </c>
      <c r="CP158" s="78"/>
      <c r="CQ158" s="75"/>
      <c r="CR158" s="75"/>
      <c r="CS158" s="75"/>
      <c r="CT158" s="75"/>
      <c r="CU158" s="75"/>
      <c r="CV158" s="75"/>
      <c r="CW158" s="16"/>
      <c r="CX158" s="89">
        <v>0</v>
      </c>
      <c r="CY158" s="27"/>
      <c r="CZ158" s="27"/>
      <c r="DA158" s="27"/>
      <c r="DB158" s="27"/>
      <c r="DC158" s="27"/>
      <c r="DD158" s="27"/>
      <c r="DE158" s="27"/>
      <c r="DF158" s="27"/>
      <c r="DG158" s="79">
        <v>0</v>
      </c>
      <c r="DH158" s="27"/>
      <c r="DI158" s="27"/>
      <c r="DJ158" s="27"/>
      <c r="DK158" s="27"/>
      <c r="DL158" s="27"/>
      <c r="DM158" s="27"/>
      <c r="DN158" s="27"/>
      <c r="DO158" s="27"/>
      <c r="DP158" s="79">
        <v>0</v>
      </c>
      <c r="DQ158" s="80">
        <f t="shared" si="37"/>
        <v>0</v>
      </c>
      <c r="DR158" s="80">
        <f t="shared" si="37"/>
        <v>0</v>
      </c>
      <c r="DS158" s="80">
        <f t="shared" si="37"/>
        <v>0</v>
      </c>
      <c r="DT158" s="80">
        <f t="shared" si="37"/>
        <v>0</v>
      </c>
      <c r="DU158" s="80">
        <f t="shared" si="37"/>
        <v>0</v>
      </c>
      <c r="DV158" s="80">
        <f t="shared" si="37"/>
        <v>0</v>
      </c>
      <c r="DW158" s="80">
        <f t="shared" si="37"/>
        <v>0</v>
      </c>
      <c r="DX158" s="80">
        <f t="shared" si="37"/>
        <v>0</v>
      </c>
      <c r="DY158" s="80">
        <f t="shared" si="38"/>
        <v>0</v>
      </c>
      <c r="DZ158" s="13"/>
      <c r="EA158" s="13"/>
    </row>
    <row r="159" spans="1:131" x14ac:dyDescent="0.35">
      <c r="A159" s="3">
        <v>9</v>
      </c>
      <c r="B159" s="4" t="s">
        <v>8</v>
      </c>
      <c r="C159" s="7" t="s">
        <v>43</v>
      </c>
      <c r="D159" s="7"/>
      <c r="E159" s="7"/>
      <c r="F159" s="7"/>
      <c r="G159" s="7"/>
      <c r="H159" s="7"/>
      <c r="I159" s="7"/>
      <c r="J159" s="7"/>
      <c r="K159" s="7"/>
      <c r="L159" s="7"/>
      <c r="M159" s="15">
        <v>2</v>
      </c>
      <c r="N159" s="15">
        <v>2</v>
      </c>
      <c r="O159" s="15"/>
      <c r="P159" s="15"/>
      <c r="Q159" s="15"/>
      <c r="R159" s="15"/>
      <c r="S159" s="15"/>
      <c r="T159" s="15"/>
      <c r="U159" s="77">
        <v>4</v>
      </c>
      <c r="V159" s="15">
        <v>1</v>
      </c>
      <c r="W159" s="15">
        <v>1</v>
      </c>
      <c r="X159" s="15"/>
      <c r="Y159" s="15"/>
      <c r="Z159" s="15"/>
      <c r="AA159" s="15"/>
      <c r="AB159" s="15"/>
      <c r="AC159" s="15"/>
      <c r="AD159" s="77">
        <v>2</v>
      </c>
      <c r="AE159" s="15"/>
      <c r="AF159" s="15"/>
      <c r="AG159" s="15"/>
      <c r="AH159" s="15"/>
      <c r="AI159" s="15"/>
      <c r="AJ159" s="15"/>
      <c r="AK159" s="15"/>
      <c r="AL159" s="15"/>
      <c r="AM159" s="77">
        <v>0</v>
      </c>
      <c r="AN159" s="14"/>
      <c r="AO159" s="14"/>
      <c r="AP159" s="14"/>
      <c r="AQ159" s="14"/>
      <c r="AR159" s="14"/>
      <c r="AS159" s="14"/>
      <c r="AT159" s="14"/>
      <c r="AU159" s="14"/>
      <c r="AV159" s="77">
        <v>0</v>
      </c>
      <c r="AW159" s="78">
        <v>5</v>
      </c>
      <c r="AX159" s="75">
        <v>5</v>
      </c>
      <c r="AY159" s="75"/>
      <c r="AZ159" s="75"/>
      <c r="BA159" s="75"/>
      <c r="BB159" s="75"/>
      <c r="BC159" s="75"/>
      <c r="BD159" s="75"/>
      <c r="BE159" s="17">
        <f t="shared" si="39"/>
        <v>10</v>
      </c>
      <c r="BF159" s="14"/>
      <c r="BG159" s="14"/>
      <c r="BH159" s="14"/>
      <c r="BI159" s="14"/>
      <c r="BJ159" s="14"/>
      <c r="BK159" s="14"/>
      <c r="BL159" s="14"/>
      <c r="BM159" s="14"/>
      <c r="BN159" s="77">
        <v>0</v>
      </c>
      <c r="BO159" s="27"/>
      <c r="BP159" s="27"/>
      <c r="BQ159" s="27"/>
      <c r="BR159" s="27"/>
      <c r="BS159" s="27"/>
      <c r="BT159" s="27"/>
      <c r="BU159" s="27"/>
      <c r="BV159" s="27"/>
      <c r="BW159" s="79">
        <v>0</v>
      </c>
      <c r="BX159" s="27"/>
      <c r="BY159" s="27"/>
      <c r="BZ159" s="27"/>
      <c r="CA159" s="27"/>
      <c r="CB159" s="27"/>
      <c r="CC159" s="27"/>
      <c r="CD159" s="27"/>
      <c r="CE159" s="27"/>
      <c r="CF159" s="79">
        <v>0</v>
      </c>
      <c r="CG159" s="27">
        <v>1</v>
      </c>
      <c r="CH159" s="27">
        <v>1</v>
      </c>
      <c r="CI159" s="27"/>
      <c r="CJ159" s="27"/>
      <c r="CK159" s="27"/>
      <c r="CL159" s="27"/>
      <c r="CM159" s="27"/>
      <c r="CN159" s="27"/>
      <c r="CO159" s="79">
        <v>2</v>
      </c>
      <c r="CP159" s="78"/>
      <c r="CQ159" s="75"/>
      <c r="CR159" s="75"/>
      <c r="CS159" s="75"/>
      <c r="CT159" s="75"/>
      <c r="CU159" s="75"/>
      <c r="CV159" s="75"/>
      <c r="CW159" s="16"/>
      <c r="CX159" s="89">
        <v>0</v>
      </c>
      <c r="CY159" s="27"/>
      <c r="CZ159" s="27"/>
      <c r="DA159" s="27"/>
      <c r="DB159" s="27"/>
      <c r="DC159" s="27"/>
      <c r="DD159" s="27"/>
      <c r="DE159" s="27"/>
      <c r="DF159" s="27"/>
      <c r="DG159" s="79">
        <v>0</v>
      </c>
      <c r="DH159" s="27"/>
      <c r="DI159" s="27"/>
      <c r="DJ159" s="27"/>
      <c r="DK159" s="27"/>
      <c r="DL159" s="27"/>
      <c r="DM159" s="27"/>
      <c r="DN159" s="27"/>
      <c r="DO159" s="27"/>
      <c r="DP159" s="79">
        <v>0</v>
      </c>
      <c r="DQ159" s="80">
        <f t="shared" si="37"/>
        <v>9</v>
      </c>
      <c r="DR159" s="80">
        <f t="shared" si="37"/>
        <v>9</v>
      </c>
      <c r="DS159" s="80">
        <f t="shared" si="37"/>
        <v>0</v>
      </c>
      <c r="DT159" s="80">
        <f t="shared" si="37"/>
        <v>0</v>
      </c>
      <c r="DU159" s="80">
        <f t="shared" si="37"/>
        <v>0</v>
      </c>
      <c r="DV159" s="80">
        <f t="shared" si="37"/>
        <v>0</v>
      </c>
      <c r="DW159" s="80">
        <f t="shared" si="37"/>
        <v>0</v>
      </c>
      <c r="DX159" s="80">
        <f t="shared" si="37"/>
        <v>0</v>
      </c>
      <c r="DY159" s="80">
        <f t="shared" si="38"/>
        <v>18</v>
      </c>
      <c r="DZ159" s="13"/>
      <c r="EA159" s="13"/>
    </row>
    <row r="160" spans="1:131" x14ac:dyDescent="0.35">
      <c r="A160" s="3">
        <v>10</v>
      </c>
      <c r="B160" s="4" t="s">
        <v>9</v>
      </c>
      <c r="C160" s="7" t="s">
        <v>44</v>
      </c>
      <c r="D160" s="7"/>
      <c r="E160" s="7"/>
      <c r="F160" s="7"/>
      <c r="G160" s="7"/>
      <c r="H160" s="7"/>
      <c r="I160" s="7"/>
      <c r="J160" s="7"/>
      <c r="K160" s="7"/>
      <c r="L160" s="7"/>
      <c r="M160" s="15"/>
      <c r="N160" s="15"/>
      <c r="O160" s="15"/>
      <c r="P160" s="15"/>
      <c r="Q160" s="15"/>
      <c r="R160" s="15"/>
      <c r="S160" s="15"/>
      <c r="T160" s="15"/>
      <c r="U160" s="77">
        <v>0</v>
      </c>
      <c r="V160" s="15"/>
      <c r="W160" s="15"/>
      <c r="X160" s="15"/>
      <c r="Y160" s="15"/>
      <c r="Z160" s="15"/>
      <c r="AA160" s="15"/>
      <c r="AB160" s="15"/>
      <c r="AC160" s="15"/>
      <c r="AD160" s="77">
        <v>0</v>
      </c>
      <c r="AE160" s="15"/>
      <c r="AF160" s="15"/>
      <c r="AG160" s="15"/>
      <c r="AH160" s="15"/>
      <c r="AI160" s="15"/>
      <c r="AJ160" s="15"/>
      <c r="AK160" s="15"/>
      <c r="AL160" s="15"/>
      <c r="AM160" s="77">
        <v>0</v>
      </c>
      <c r="AN160" s="14"/>
      <c r="AO160" s="14"/>
      <c r="AP160" s="14"/>
      <c r="AQ160" s="14"/>
      <c r="AR160" s="14"/>
      <c r="AS160" s="14"/>
      <c r="AT160" s="14"/>
      <c r="AU160" s="14"/>
      <c r="AV160" s="77">
        <v>0</v>
      </c>
      <c r="AW160" s="78"/>
      <c r="AX160" s="75"/>
      <c r="AY160" s="75"/>
      <c r="AZ160" s="75"/>
      <c r="BA160" s="75"/>
      <c r="BB160" s="75"/>
      <c r="BC160" s="75"/>
      <c r="BD160" s="75"/>
      <c r="BE160" s="17">
        <f t="shared" si="39"/>
        <v>0</v>
      </c>
      <c r="BF160" s="14"/>
      <c r="BG160" s="14"/>
      <c r="BH160" s="14"/>
      <c r="BI160" s="14"/>
      <c r="BJ160" s="14"/>
      <c r="BK160" s="14"/>
      <c r="BL160" s="14"/>
      <c r="BM160" s="14"/>
      <c r="BN160" s="77">
        <v>0</v>
      </c>
      <c r="BO160" s="27"/>
      <c r="BP160" s="27"/>
      <c r="BQ160" s="27"/>
      <c r="BR160" s="27"/>
      <c r="BS160" s="27"/>
      <c r="BT160" s="27"/>
      <c r="BU160" s="27"/>
      <c r="BV160" s="27"/>
      <c r="BW160" s="79">
        <v>0</v>
      </c>
      <c r="BX160" s="27"/>
      <c r="BY160" s="27"/>
      <c r="BZ160" s="27"/>
      <c r="CA160" s="27"/>
      <c r="CB160" s="27"/>
      <c r="CC160" s="27"/>
      <c r="CD160" s="27"/>
      <c r="CE160" s="27"/>
      <c r="CF160" s="79">
        <v>0</v>
      </c>
      <c r="CG160" s="27"/>
      <c r="CH160" s="27"/>
      <c r="CI160" s="27"/>
      <c r="CJ160" s="27"/>
      <c r="CK160" s="27"/>
      <c r="CL160" s="27"/>
      <c r="CM160" s="27"/>
      <c r="CN160" s="27"/>
      <c r="CO160" s="79">
        <v>0</v>
      </c>
      <c r="CP160" s="78"/>
      <c r="CQ160" s="75"/>
      <c r="CR160" s="75"/>
      <c r="CS160" s="75"/>
      <c r="CT160" s="75"/>
      <c r="CU160" s="75"/>
      <c r="CV160" s="75"/>
      <c r="CW160" s="16"/>
      <c r="CX160" s="89">
        <v>0</v>
      </c>
      <c r="CY160" s="27"/>
      <c r="CZ160" s="27"/>
      <c r="DA160" s="27"/>
      <c r="DB160" s="27"/>
      <c r="DC160" s="27"/>
      <c r="DD160" s="27"/>
      <c r="DE160" s="27"/>
      <c r="DF160" s="27"/>
      <c r="DG160" s="79">
        <v>0</v>
      </c>
      <c r="DH160" s="27"/>
      <c r="DI160" s="27"/>
      <c r="DJ160" s="27"/>
      <c r="DK160" s="27"/>
      <c r="DL160" s="27"/>
      <c r="DM160" s="27"/>
      <c r="DN160" s="27"/>
      <c r="DO160" s="27"/>
      <c r="DP160" s="79">
        <v>0</v>
      </c>
      <c r="DQ160" s="80">
        <f t="shared" si="37"/>
        <v>0</v>
      </c>
      <c r="DR160" s="80">
        <f t="shared" si="37"/>
        <v>0</v>
      </c>
      <c r="DS160" s="80">
        <f t="shared" si="37"/>
        <v>0</v>
      </c>
      <c r="DT160" s="80">
        <f t="shared" si="37"/>
        <v>0</v>
      </c>
      <c r="DU160" s="80">
        <f t="shared" si="37"/>
        <v>0</v>
      </c>
      <c r="DV160" s="80">
        <f t="shared" si="37"/>
        <v>0</v>
      </c>
      <c r="DW160" s="80">
        <f t="shared" si="37"/>
        <v>0</v>
      </c>
      <c r="DX160" s="80">
        <f t="shared" si="37"/>
        <v>0</v>
      </c>
      <c r="DY160" s="80">
        <f t="shared" si="38"/>
        <v>0</v>
      </c>
      <c r="DZ160" s="13"/>
      <c r="EA160" s="13"/>
    </row>
    <row r="161" spans="1:131" x14ac:dyDescent="0.35">
      <c r="A161" s="3">
        <v>11</v>
      </c>
      <c r="B161" s="4" t="s">
        <v>10</v>
      </c>
      <c r="C161" s="7" t="s">
        <v>45</v>
      </c>
      <c r="D161" s="7"/>
      <c r="E161" s="7"/>
      <c r="F161" s="7"/>
      <c r="G161" s="7"/>
      <c r="H161" s="7"/>
      <c r="I161" s="7"/>
      <c r="J161" s="7"/>
      <c r="K161" s="7"/>
      <c r="L161" s="7"/>
      <c r="M161" s="15"/>
      <c r="N161" s="15"/>
      <c r="O161" s="15"/>
      <c r="P161" s="15"/>
      <c r="Q161" s="15"/>
      <c r="R161" s="15"/>
      <c r="S161" s="15"/>
      <c r="T161" s="15"/>
      <c r="U161" s="77">
        <v>0</v>
      </c>
      <c r="V161" s="15"/>
      <c r="W161" s="15"/>
      <c r="X161" s="15"/>
      <c r="Y161" s="15"/>
      <c r="Z161" s="15"/>
      <c r="AA161" s="15"/>
      <c r="AB161" s="15"/>
      <c r="AC161" s="15"/>
      <c r="AD161" s="77">
        <v>0</v>
      </c>
      <c r="AE161" s="15"/>
      <c r="AF161" s="15"/>
      <c r="AG161" s="15"/>
      <c r="AH161" s="15"/>
      <c r="AI161" s="15"/>
      <c r="AJ161" s="15"/>
      <c r="AK161" s="15"/>
      <c r="AL161" s="15"/>
      <c r="AM161" s="77">
        <v>0</v>
      </c>
      <c r="AN161" s="14"/>
      <c r="AO161" s="14"/>
      <c r="AP161" s="14"/>
      <c r="AQ161" s="14"/>
      <c r="AR161" s="14"/>
      <c r="AS161" s="14"/>
      <c r="AT161" s="14"/>
      <c r="AU161" s="14"/>
      <c r="AV161" s="77">
        <v>0</v>
      </c>
      <c r="AW161" s="78"/>
      <c r="AX161" s="75"/>
      <c r="AY161" s="75"/>
      <c r="AZ161" s="75"/>
      <c r="BA161" s="75"/>
      <c r="BB161" s="75"/>
      <c r="BC161" s="75"/>
      <c r="BD161" s="75"/>
      <c r="BE161" s="17">
        <f t="shared" si="39"/>
        <v>0</v>
      </c>
      <c r="BF161" s="14"/>
      <c r="BG161" s="14"/>
      <c r="BH161" s="14"/>
      <c r="BI161" s="14"/>
      <c r="BJ161" s="14"/>
      <c r="BK161" s="14"/>
      <c r="BL161" s="14"/>
      <c r="BM161" s="14"/>
      <c r="BN161" s="77">
        <v>0</v>
      </c>
      <c r="BO161" s="27"/>
      <c r="BP161" s="27"/>
      <c r="BQ161" s="27"/>
      <c r="BR161" s="27"/>
      <c r="BS161" s="27"/>
      <c r="BT161" s="27"/>
      <c r="BU161" s="27"/>
      <c r="BV161" s="27"/>
      <c r="BW161" s="79">
        <v>0</v>
      </c>
      <c r="BX161" s="27"/>
      <c r="BY161" s="27"/>
      <c r="BZ161" s="27"/>
      <c r="CA161" s="27"/>
      <c r="CB161" s="27"/>
      <c r="CC161" s="27"/>
      <c r="CD161" s="27"/>
      <c r="CE161" s="27"/>
      <c r="CF161" s="79">
        <v>0</v>
      </c>
      <c r="CG161" s="27"/>
      <c r="CH161" s="27"/>
      <c r="CI161" s="27"/>
      <c r="CJ161" s="27"/>
      <c r="CK161" s="27"/>
      <c r="CL161" s="27"/>
      <c r="CM161" s="27"/>
      <c r="CN161" s="27"/>
      <c r="CO161" s="79">
        <v>0</v>
      </c>
      <c r="CP161" s="78"/>
      <c r="CQ161" s="75"/>
      <c r="CR161" s="75"/>
      <c r="CS161" s="75"/>
      <c r="CT161" s="75"/>
      <c r="CU161" s="75"/>
      <c r="CV161" s="75"/>
      <c r="CW161" s="16"/>
      <c r="CX161" s="89">
        <v>0</v>
      </c>
      <c r="CY161" s="27"/>
      <c r="CZ161" s="27"/>
      <c r="DA161" s="27"/>
      <c r="DB161" s="27"/>
      <c r="DC161" s="27"/>
      <c r="DD161" s="27"/>
      <c r="DE161" s="27"/>
      <c r="DF161" s="27"/>
      <c r="DG161" s="79">
        <v>0</v>
      </c>
      <c r="DH161" s="27"/>
      <c r="DI161" s="27"/>
      <c r="DJ161" s="27"/>
      <c r="DK161" s="27"/>
      <c r="DL161" s="27"/>
      <c r="DM161" s="27"/>
      <c r="DN161" s="27"/>
      <c r="DO161" s="27"/>
      <c r="DP161" s="79">
        <v>0</v>
      </c>
      <c r="DQ161" s="80">
        <f t="shared" si="37"/>
        <v>0</v>
      </c>
      <c r="DR161" s="80">
        <f t="shared" si="37"/>
        <v>0</v>
      </c>
      <c r="DS161" s="80">
        <f t="shared" si="37"/>
        <v>0</v>
      </c>
      <c r="DT161" s="80">
        <f t="shared" si="37"/>
        <v>0</v>
      </c>
      <c r="DU161" s="80">
        <f t="shared" si="37"/>
        <v>0</v>
      </c>
      <c r="DV161" s="80">
        <f t="shared" si="37"/>
        <v>0</v>
      </c>
      <c r="DW161" s="80">
        <f t="shared" si="37"/>
        <v>0</v>
      </c>
      <c r="DX161" s="80">
        <f t="shared" si="37"/>
        <v>0</v>
      </c>
      <c r="DY161" s="80">
        <f t="shared" si="38"/>
        <v>0</v>
      </c>
      <c r="DZ161" s="13"/>
      <c r="EA161" s="13"/>
    </row>
    <row r="162" spans="1:131" x14ac:dyDescent="0.35">
      <c r="A162" s="3">
        <v>12</v>
      </c>
      <c r="B162" s="4" t="s">
        <v>11</v>
      </c>
      <c r="C162" s="7" t="s">
        <v>46</v>
      </c>
      <c r="D162" s="7"/>
      <c r="E162" s="7"/>
      <c r="F162" s="7"/>
      <c r="G162" s="7"/>
      <c r="H162" s="7"/>
      <c r="I162" s="7"/>
      <c r="J162" s="7"/>
      <c r="K162" s="7"/>
      <c r="L162" s="7"/>
      <c r="M162" s="15"/>
      <c r="N162" s="15"/>
      <c r="O162" s="15"/>
      <c r="P162" s="15"/>
      <c r="Q162" s="15"/>
      <c r="R162" s="15"/>
      <c r="S162" s="15"/>
      <c r="T162" s="15"/>
      <c r="U162" s="77">
        <v>0</v>
      </c>
      <c r="V162" s="15"/>
      <c r="W162" s="15"/>
      <c r="X162" s="15"/>
      <c r="Y162" s="15"/>
      <c r="Z162" s="15"/>
      <c r="AA162" s="15"/>
      <c r="AB162" s="15"/>
      <c r="AC162" s="15"/>
      <c r="AD162" s="77">
        <v>0</v>
      </c>
      <c r="AE162" s="15"/>
      <c r="AF162" s="15"/>
      <c r="AG162" s="15"/>
      <c r="AH162" s="15"/>
      <c r="AI162" s="15"/>
      <c r="AJ162" s="15"/>
      <c r="AK162" s="15"/>
      <c r="AL162" s="15"/>
      <c r="AM162" s="77">
        <v>0</v>
      </c>
      <c r="AN162" s="14"/>
      <c r="AO162" s="14"/>
      <c r="AP162" s="14"/>
      <c r="AQ162" s="14"/>
      <c r="AR162" s="14"/>
      <c r="AS162" s="14"/>
      <c r="AT162" s="14"/>
      <c r="AU162" s="14"/>
      <c r="AV162" s="77">
        <v>0</v>
      </c>
      <c r="AW162" s="78"/>
      <c r="AX162" s="75"/>
      <c r="AY162" s="75"/>
      <c r="AZ162" s="75"/>
      <c r="BA162" s="75"/>
      <c r="BB162" s="75"/>
      <c r="BC162" s="75"/>
      <c r="BD162" s="75"/>
      <c r="BE162" s="17">
        <f t="shared" si="39"/>
        <v>0</v>
      </c>
      <c r="BF162" s="14"/>
      <c r="BG162" s="14"/>
      <c r="BH162" s="14"/>
      <c r="BI162" s="14"/>
      <c r="BJ162" s="14"/>
      <c r="BK162" s="14"/>
      <c r="BL162" s="14"/>
      <c r="BM162" s="14"/>
      <c r="BN162" s="77">
        <v>0</v>
      </c>
      <c r="BO162" s="27"/>
      <c r="BP162" s="27"/>
      <c r="BQ162" s="27"/>
      <c r="BR162" s="27"/>
      <c r="BS162" s="27"/>
      <c r="BT162" s="27"/>
      <c r="BU162" s="27"/>
      <c r="BV162" s="27"/>
      <c r="BW162" s="79">
        <v>0</v>
      </c>
      <c r="BX162" s="27"/>
      <c r="BY162" s="27"/>
      <c r="BZ162" s="27"/>
      <c r="CA162" s="27"/>
      <c r="CB162" s="27"/>
      <c r="CC162" s="27"/>
      <c r="CD162" s="27"/>
      <c r="CE162" s="27"/>
      <c r="CF162" s="79">
        <v>0</v>
      </c>
      <c r="CG162" s="27"/>
      <c r="CH162" s="27"/>
      <c r="CI162" s="27"/>
      <c r="CJ162" s="27"/>
      <c r="CK162" s="27"/>
      <c r="CL162" s="27"/>
      <c r="CM162" s="27"/>
      <c r="CN162" s="27"/>
      <c r="CO162" s="79">
        <v>0</v>
      </c>
      <c r="CP162" s="78"/>
      <c r="CQ162" s="75"/>
      <c r="CR162" s="75"/>
      <c r="CS162" s="75"/>
      <c r="CT162" s="75"/>
      <c r="CU162" s="75"/>
      <c r="CV162" s="75"/>
      <c r="CW162" s="16"/>
      <c r="CX162" s="89">
        <v>0</v>
      </c>
      <c r="CY162" s="27"/>
      <c r="CZ162" s="27"/>
      <c r="DA162" s="27"/>
      <c r="DB162" s="27"/>
      <c r="DC162" s="27"/>
      <c r="DD162" s="27"/>
      <c r="DE162" s="27"/>
      <c r="DF162" s="27"/>
      <c r="DG162" s="79">
        <v>0</v>
      </c>
      <c r="DH162" s="27"/>
      <c r="DI162" s="27"/>
      <c r="DJ162" s="27"/>
      <c r="DK162" s="27"/>
      <c r="DL162" s="27"/>
      <c r="DM162" s="27"/>
      <c r="DN162" s="27"/>
      <c r="DO162" s="27"/>
      <c r="DP162" s="79">
        <v>0</v>
      </c>
      <c r="DQ162" s="80">
        <f t="shared" si="37"/>
        <v>0</v>
      </c>
      <c r="DR162" s="80">
        <f t="shared" si="37"/>
        <v>0</v>
      </c>
      <c r="DS162" s="80">
        <f t="shared" si="37"/>
        <v>0</v>
      </c>
      <c r="DT162" s="80">
        <f t="shared" si="37"/>
        <v>0</v>
      </c>
      <c r="DU162" s="80">
        <f t="shared" si="37"/>
        <v>0</v>
      </c>
      <c r="DV162" s="80">
        <f t="shared" si="37"/>
        <v>0</v>
      </c>
      <c r="DW162" s="80">
        <f t="shared" si="37"/>
        <v>0</v>
      </c>
      <c r="DX162" s="80">
        <f t="shared" si="37"/>
        <v>0</v>
      </c>
      <c r="DY162" s="80">
        <f t="shared" si="38"/>
        <v>0</v>
      </c>
      <c r="DZ162" s="13"/>
      <c r="EA162" s="13"/>
    </row>
    <row r="163" spans="1:131" x14ac:dyDescent="0.35">
      <c r="A163" s="3">
        <v>13</v>
      </c>
      <c r="B163" s="4" t="s">
        <v>12</v>
      </c>
      <c r="C163" s="7" t="s">
        <v>47</v>
      </c>
      <c r="D163" s="7"/>
      <c r="E163" s="7"/>
      <c r="F163" s="7"/>
      <c r="G163" s="7"/>
      <c r="H163" s="7"/>
      <c r="I163" s="7"/>
      <c r="J163" s="7"/>
      <c r="K163" s="7"/>
      <c r="L163" s="7"/>
      <c r="M163" s="15"/>
      <c r="N163" s="15"/>
      <c r="O163" s="15"/>
      <c r="P163" s="15"/>
      <c r="Q163" s="15"/>
      <c r="R163" s="15"/>
      <c r="S163" s="15"/>
      <c r="T163" s="15"/>
      <c r="U163" s="77">
        <v>0</v>
      </c>
      <c r="V163" s="15"/>
      <c r="W163" s="15"/>
      <c r="X163" s="15"/>
      <c r="Y163" s="15"/>
      <c r="Z163" s="15"/>
      <c r="AA163" s="15"/>
      <c r="AB163" s="15"/>
      <c r="AC163" s="15"/>
      <c r="AD163" s="77">
        <v>0</v>
      </c>
      <c r="AE163" s="15"/>
      <c r="AF163" s="15"/>
      <c r="AG163" s="15"/>
      <c r="AH163" s="15"/>
      <c r="AI163" s="15"/>
      <c r="AJ163" s="15"/>
      <c r="AK163" s="15"/>
      <c r="AL163" s="15"/>
      <c r="AM163" s="77">
        <v>0</v>
      </c>
      <c r="AN163" s="14"/>
      <c r="AO163" s="14"/>
      <c r="AP163" s="14"/>
      <c r="AQ163" s="14"/>
      <c r="AR163" s="14"/>
      <c r="AS163" s="14"/>
      <c r="AT163" s="14"/>
      <c r="AU163" s="14"/>
      <c r="AV163" s="77">
        <v>0</v>
      </c>
      <c r="AW163" s="78"/>
      <c r="AX163" s="75"/>
      <c r="AY163" s="75"/>
      <c r="AZ163" s="75"/>
      <c r="BA163" s="75"/>
      <c r="BB163" s="75"/>
      <c r="BC163" s="75"/>
      <c r="BD163" s="75"/>
      <c r="BE163" s="17">
        <f t="shared" si="39"/>
        <v>0</v>
      </c>
      <c r="BF163" s="14"/>
      <c r="BG163" s="14"/>
      <c r="BH163" s="14"/>
      <c r="BI163" s="14"/>
      <c r="BJ163" s="14"/>
      <c r="BK163" s="14"/>
      <c r="BL163" s="14"/>
      <c r="BM163" s="14"/>
      <c r="BN163" s="77">
        <v>0</v>
      </c>
      <c r="BO163" s="27"/>
      <c r="BP163" s="27"/>
      <c r="BQ163" s="27"/>
      <c r="BR163" s="27"/>
      <c r="BS163" s="27"/>
      <c r="BT163" s="27"/>
      <c r="BU163" s="27"/>
      <c r="BV163" s="27"/>
      <c r="BW163" s="79">
        <v>0</v>
      </c>
      <c r="BX163" s="27"/>
      <c r="BY163" s="27"/>
      <c r="BZ163" s="27"/>
      <c r="CA163" s="27"/>
      <c r="CB163" s="27"/>
      <c r="CC163" s="27"/>
      <c r="CD163" s="27"/>
      <c r="CE163" s="27"/>
      <c r="CF163" s="79">
        <v>0</v>
      </c>
      <c r="CG163" s="27"/>
      <c r="CH163" s="27"/>
      <c r="CI163" s="27"/>
      <c r="CJ163" s="27"/>
      <c r="CK163" s="27"/>
      <c r="CL163" s="27"/>
      <c r="CM163" s="27"/>
      <c r="CN163" s="27"/>
      <c r="CO163" s="79">
        <v>0</v>
      </c>
      <c r="CP163" s="78"/>
      <c r="CQ163" s="75"/>
      <c r="CR163" s="75"/>
      <c r="CS163" s="75"/>
      <c r="CT163" s="75"/>
      <c r="CU163" s="75"/>
      <c r="CV163" s="75"/>
      <c r="CW163" s="16"/>
      <c r="CX163" s="89">
        <v>0</v>
      </c>
      <c r="CY163" s="27"/>
      <c r="CZ163" s="27"/>
      <c r="DA163" s="27"/>
      <c r="DB163" s="27"/>
      <c r="DC163" s="27"/>
      <c r="DD163" s="27"/>
      <c r="DE163" s="27"/>
      <c r="DF163" s="27"/>
      <c r="DG163" s="79">
        <v>0</v>
      </c>
      <c r="DH163" s="27"/>
      <c r="DI163" s="27"/>
      <c r="DJ163" s="27"/>
      <c r="DK163" s="27"/>
      <c r="DL163" s="27"/>
      <c r="DM163" s="27"/>
      <c r="DN163" s="27"/>
      <c r="DO163" s="27"/>
      <c r="DP163" s="79">
        <v>0</v>
      </c>
      <c r="DQ163" s="80">
        <f t="shared" si="37"/>
        <v>0</v>
      </c>
      <c r="DR163" s="80">
        <f t="shared" si="37"/>
        <v>0</v>
      </c>
      <c r="DS163" s="80">
        <f t="shared" si="37"/>
        <v>0</v>
      </c>
      <c r="DT163" s="80">
        <f t="shared" si="37"/>
        <v>0</v>
      </c>
      <c r="DU163" s="80">
        <f t="shared" si="37"/>
        <v>0</v>
      </c>
      <c r="DV163" s="80">
        <f t="shared" si="37"/>
        <v>0</v>
      </c>
      <c r="DW163" s="80">
        <f t="shared" si="37"/>
        <v>0</v>
      </c>
      <c r="DX163" s="80">
        <f t="shared" si="37"/>
        <v>0</v>
      </c>
      <c r="DY163" s="80">
        <f t="shared" si="38"/>
        <v>0</v>
      </c>
      <c r="DZ163" s="13"/>
      <c r="EA163" s="13"/>
    </row>
    <row r="164" spans="1:131" x14ac:dyDescent="0.35">
      <c r="A164" s="3">
        <v>14</v>
      </c>
      <c r="B164" s="4" t="s">
        <v>13</v>
      </c>
      <c r="C164" s="7" t="s">
        <v>48</v>
      </c>
      <c r="D164" s="7"/>
      <c r="E164" s="7"/>
      <c r="F164" s="7"/>
      <c r="G164" s="7"/>
      <c r="H164" s="7"/>
      <c r="I164" s="7"/>
      <c r="J164" s="7"/>
      <c r="K164" s="7"/>
      <c r="L164" s="7"/>
      <c r="M164" s="15"/>
      <c r="N164" s="15"/>
      <c r="O164" s="15"/>
      <c r="P164" s="15"/>
      <c r="Q164" s="15"/>
      <c r="R164" s="15"/>
      <c r="S164" s="15"/>
      <c r="T164" s="15"/>
      <c r="U164" s="77">
        <v>0</v>
      </c>
      <c r="V164" s="15"/>
      <c r="W164" s="15"/>
      <c r="X164" s="15"/>
      <c r="Y164" s="15"/>
      <c r="Z164" s="15"/>
      <c r="AA164" s="15"/>
      <c r="AB164" s="15"/>
      <c r="AC164" s="15"/>
      <c r="AD164" s="77">
        <v>0</v>
      </c>
      <c r="AE164" s="15"/>
      <c r="AF164" s="15"/>
      <c r="AG164" s="15"/>
      <c r="AH164" s="15"/>
      <c r="AI164" s="15"/>
      <c r="AJ164" s="15"/>
      <c r="AK164" s="15"/>
      <c r="AL164" s="15"/>
      <c r="AM164" s="77">
        <v>0</v>
      </c>
      <c r="AN164" s="14"/>
      <c r="AO164" s="14"/>
      <c r="AP164" s="14"/>
      <c r="AQ164" s="14"/>
      <c r="AR164" s="14"/>
      <c r="AS164" s="14"/>
      <c r="AT164" s="14"/>
      <c r="AU164" s="14"/>
      <c r="AV164" s="77">
        <v>0</v>
      </c>
      <c r="AW164" s="78"/>
      <c r="AX164" s="75"/>
      <c r="AY164" s="75"/>
      <c r="AZ164" s="75"/>
      <c r="BA164" s="75"/>
      <c r="BB164" s="75"/>
      <c r="BC164" s="75"/>
      <c r="BD164" s="75"/>
      <c r="BE164" s="17">
        <f t="shared" si="39"/>
        <v>0</v>
      </c>
      <c r="BF164" s="14"/>
      <c r="BG164" s="14"/>
      <c r="BH164" s="14"/>
      <c r="BI164" s="14"/>
      <c r="BJ164" s="14"/>
      <c r="BK164" s="14"/>
      <c r="BL164" s="14"/>
      <c r="BM164" s="14"/>
      <c r="BN164" s="77">
        <v>0</v>
      </c>
      <c r="BO164" s="27"/>
      <c r="BP164" s="27"/>
      <c r="BQ164" s="27"/>
      <c r="BR164" s="27"/>
      <c r="BS164" s="27"/>
      <c r="BT164" s="27"/>
      <c r="BU164" s="27"/>
      <c r="BV164" s="27"/>
      <c r="BW164" s="79">
        <v>0</v>
      </c>
      <c r="BX164" s="27"/>
      <c r="BY164" s="27"/>
      <c r="BZ164" s="27"/>
      <c r="CA164" s="27"/>
      <c r="CB164" s="27"/>
      <c r="CC164" s="27"/>
      <c r="CD164" s="27"/>
      <c r="CE164" s="27"/>
      <c r="CF164" s="79">
        <v>0</v>
      </c>
      <c r="CG164" s="27"/>
      <c r="CH164" s="27"/>
      <c r="CI164" s="27"/>
      <c r="CJ164" s="27"/>
      <c r="CK164" s="27"/>
      <c r="CL164" s="27"/>
      <c r="CM164" s="27"/>
      <c r="CN164" s="27"/>
      <c r="CO164" s="79">
        <v>0</v>
      </c>
      <c r="CP164" s="78"/>
      <c r="CQ164" s="75"/>
      <c r="CR164" s="75"/>
      <c r="CS164" s="75"/>
      <c r="CT164" s="75"/>
      <c r="CU164" s="75"/>
      <c r="CV164" s="75"/>
      <c r="CW164" s="16"/>
      <c r="CX164" s="89">
        <v>0</v>
      </c>
      <c r="CY164" s="27"/>
      <c r="CZ164" s="27"/>
      <c r="DA164" s="27"/>
      <c r="DB164" s="27"/>
      <c r="DC164" s="27"/>
      <c r="DD164" s="27"/>
      <c r="DE164" s="27"/>
      <c r="DF164" s="27"/>
      <c r="DG164" s="79">
        <v>0</v>
      </c>
      <c r="DH164" s="27"/>
      <c r="DI164" s="27"/>
      <c r="DJ164" s="27"/>
      <c r="DK164" s="27"/>
      <c r="DL164" s="27"/>
      <c r="DM164" s="27"/>
      <c r="DN164" s="27"/>
      <c r="DO164" s="27"/>
      <c r="DP164" s="79">
        <v>0</v>
      </c>
      <c r="DQ164" s="80">
        <f t="shared" si="37"/>
        <v>0</v>
      </c>
      <c r="DR164" s="80">
        <f t="shared" si="37"/>
        <v>0</v>
      </c>
      <c r="DS164" s="80">
        <f t="shared" si="37"/>
        <v>0</v>
      </c>
      <c r="DT164" s="80">
        <f t="shared" si="37"/>
        <v>0</v>
      </c>
      <c r="DU164" s="80">
        <f t="shared" si="37"/>
        <v>0</v>
      </c>
      <c r="DV164" s="80">
        <f t="shared" si="37"/>
        <v>0</v>
      </c>
      <c r="DW164" s="80">
        <f t="shared" si="37"/>
        <v>0</v>
      </c>
      <c r="DX164" s="80">
        <f t="shared" si="37"/>
        <v>0</v>
      </c>
      <c r="DY164" s="80">
        <f t="shared" si="38"/>
        <v>0</v>
      </c>
      <c r="DZ164" s="13"/>
      <c r="EA164" s="13"/>
    </row>
    <row r="165" spans="1:131" x14ac:dyDescent="0.35">
      <c r="A165" s="3">
        <v>15</v>
      </c>
      <c r="B165" s="4" t="s">
        <v>14</v>
      </c>
      <c r="C165" s="5" t="s">
        <v>49</v>
      </c>
      <c r="D165" s="5"/>
      <c r="E165" s="5"/>
      <c r="F165" s="5"/>
      <c r="G165" s="5"/>
      <c r="H165" s="5"/>
      <c r="I165" s="5"/>
      <c r="J165" s="5"/>
      <c r="K165" s="5"/>
      <c r="L165" s="5"/>
      <c r="M165" s="15"/>
      <c r="N165" s="15"/>
      <c r="O165" s="15"/>
      <c r="P165" s="15"/>
      <c r="Q165" s="15"/>
      <c r="R165" s="15"/>
      <c r="S165" s="15"/>
      <c r="T165" s="15"/>
      <c r="U165" s="77">
        <v>0</v>
      </c>
      <c r="V165" s="15"/>
      <c r="W165" s="15"/>
      <c r="X165" s="15"/>
      <c r="Y165" s="15"/>
      <c r="Z165" s="15"/>
      <c r="AA165" s="15"/>
      <c r="AB165" s="15"/>
      <c r="AC165" s="15"/>
      <c r="AD165" s="77">
        <v>0</v>
      </c>
      <c r="AE165" s="15"/>
      <c r="AF165" s="15"/>
      <c r="AG165" s="15"/>
      <c r="AH165" s="15"/>
      <c r="AI165" s="15"/>
      <c r="AJ165" s="15"/>
      <c r="AK165" s="15"/>
      <c r="AL165" s="15"/>
      <c r="AM165" s="77">
        <v>0</v>
      </c>
      <c r="AN165" s="14"/>
      <c r="AO165" s="14"/>
      <c r="AP165" s="14"/>
      <c r="AQ165" s="14"/>
      <c r="AR165" s="14"/>
      <c r="AS165" s="14"/>
      <c r="AT165" s="14"/>
      <c r="AU165" s="14"/>
      <c r="AV165" s="77">
        <v>0</v>
      </c>
      <c r="AW165" s="78"/>
      <c r="AX165" s="75"/>
      <c r="AY165" s="75"/>
      <c r="AZ165" s="75"/>
      <c r="BA165" s="75"/>
      <c r="BB165" s="75"/>
      <c r="BC165" s="75"/>
      <c r="BD165" s="75"/>
      <c r="BE165" s="17">
        <f t="shared" si="39"/>
        <v>0</v>
      </c>
      <c r="BF165" s="14"/>
      <c r="BG165" s="14"/>
      <c r="BH165" s="14"/>
      <c r="BI165" s="14"/>
      <c r="BJ165" s="14"/>
      <c r="BK165" s="14"/>
      <c r="BL165" s="14"/>
      <c r="BM165" s="14"/>
      <c r="BN165" s="77">
        <v>0</v>
      </c>
      <c r="BO165" s="27"/>
      <c r="BP165" s="27"/>
      <c r="BQ165" s="27"/>
      <c r="BR165" s="27"/>
      <c r="BS165" s="27"/>
      <c r="BT165" s="27"/>
      <c r="BU165" s="27"/>
      <c r="BV165" s="27"/>
      <c r="BW165" s="79">
        <v>0</v>
      </c>
      <c r="BX165" s="27"/>
      <c r="BY165" s="27"/>
      <c r="BZ165" s="27"/>
      <c r="CA165" s="27"/>
      <c r="CB165" s="27"/>
      <c r="CC165" s="27"/>
      <c r="CD165" s="27"/>
      <c r="CE165" s="27"/>
      <c r="CF165" s="79">
        <v>0</v>
      </c>
      <c r="CG165" s="27"/>
      <c r="CH165" s="27"/>
      <c r="CI165" s="27"/>
      <c r="CJ165" s="27"/>
      <c r="CK165" s="27"/>
      <c r="CL165" s="27"/>
      <c r="CM165" s="27"/>
      <c r="CN165" s="27"/>
      <c r="CO165" s="79">
        <v>0</v>
      </c>
      <c r="CP165" s="78"/>
      <c r="CQ165" s="75"/>
      <c r="CR165" s="75"/>
      <c r="CS165" s="75"/>
      <c r="CT165" s="75"/>
      <c r="CU165" s="75"/>
      <c r="CV165" s="75"/>
      <c r="CW165" s="16"/>
      <c r="CX165" s="89">
        <v>0</v>
      </c>
      <c r="CY165" s="27"/>
      <c r="CZ165" s="27"/>
      <c r="DA165" s="27"/>
      <c r="DB165" s="27"/>
      <c r="DC165" s="27"/>
      <c r="DD165" s="27"/>
      <c r="DE165" s="27"/>
      <c r="DF165" s="27"/>
      <c r="DG165" s="79">
        <v>0</v>
      </c>
      <c r="DH165" s="27"/>
      <c r="DI165" s="27"/>
      <c r="DJ165" s="27"/>
      <c r="DK165" s="27"/>
      <c r="DL165" s="27"/>
      <c r="DM165" s="27"/>
      <c r="DN165" s="27"/>
      <c r="DO165" s="27"/>
      <c r="DP165" s="79">
        <v>0</v>
      </c>
      <c r="DQ165" s="80">
        <f t="shared" si="37"/>
        <v>0</v>
      </c>
      <c r="DR165" s="80">
        <f t="shared" si="37"/>
        <v>0</v>
      </c>
      <c r="DS165" s="80">
        <f t="shared" si="37"/>
        <v>0</v>
      </c>
      <c r="DT165" s="80">
        <f t="shared" si="37"/>
        <v>0</v>
      </c>
      <c r="DU165" s="80">
        <f t="shared" si="37"/>
        <v>0</v>
      </c>
      <c r="DV165" s="80">
        <f t="shared" si="37"/>
        <v>0</v>
      </c>
      <c r="DW165" s="80">
        <f t="shared" si="37"/>
        <v>0</v>
      </c>
      <c r="DX165" s="80">
        <f t="shared" si="37"/>
        <v>0</v>
      </c>
      <c r="DY165" s="80">
        <f t="shared" si="38"/>
        <v>0</v>
      </c>
      <c r="DZ165" s="13"/>
      <c r="EA165" s="13"/>
    </row>
    <row r="166" spans="1:131" x14ac:dyDescent="0.35">
      <c r="A166" s="3">
        <v>16</v>
      </c>
      <c r="B166" s="4" t="s">
        <v>15</v>
      </c>
      <c r="C166" s="7" t="s">
        <v>50</v>
      </c>
      <c r="D166" s="7"/>
      <c r="E166" s="7"/>
      <c r="F166" s="7"/>
      <c r="G166" s="7"/>
      <c r="H166" s="7"/>
      <c r="I166" s="7"/>
      <c r="J166" s="7"/>
      <c r="K166" s="7"/>
      <c r="L166" s="7"/>
      <c r="M166" s="15"/>
      <c r="N166" s="15"/>
      <c r="O166" s="15"/>
      <c r="P166" s="15"/>
      <c r="Q166" s="15"/>
      <c r="R166" s="15"/>
      <c r="S166" s="15"/>
      <c r="T166" s="15"/>
      <c r="U166" s="77">
        <v>0</v>
      </c>
      <c r="V166" s="15"/>
      <c r="W166" s="15"/>
      <c r="X166" s="15"/>
      <c r="Y166" s="15"/>
      <c r="Z166" s="15"/>
      <c r="AA166" s="15"/>
      <c r="AB166" s="15"/>
      <c r="AC166" s="15"/>
      <c r="AD166" s="77">
        <v>0</v>
      </c>
      <c r="AE166" s="15"/>
      <c r="AF166" s="15"/>
      <c r="AG166" s="15"/>
      <c r="AH166" s="15"/>
      <c r="AI166" s="15"/>
      <c r="AJ166" s="15"/>
      <c r="AK166" s="15"/>
      <c r="AL166" s="15"/>
      <c r="AM166" s="77">
        <v>0</v>
      </c>
      <c r="AN166" s="14"/>
      <c r="AO166" s="14"/>
      <c r="AP166" s="14"/>
      <c r="AQ166" s="14"/>
      <c r="AR166" s="14"/>
      <c r="AS166" s="14"/>
      <c r="AT166" s="14"/>
      <c r="AU166" s="14"/>
      <c r="AV166" s="77">
        <v>0</v>
      </c>
      <c r="AW166" s="78"/>
      <c r="AX166" s="75"/>
      <c r="AY166" s="75"/>
      <c r="AZ166" s="75"/>
      <c r="BA166" s="75"/>
      <c r="BB166" s="75"/>
      <c r="BC166" s="75"/>
      <c r="BD166" s="75"/>
      <c r="BE166" s="17">
        <f t="shared" si="39"/>
        <v>0</v>
      </c>
      <c r="BF166" s="14"/>
      <c r="BG166" s="14"/>
      <c r="BH166" s="14"/>
      <c r="BI166" s="14"/>
      <c r="BJ166" s="14"/>
      <c r="BK166" s="14"/>
      <c r="BL166" s="14"/>
      <c r="BM166" s="14"/>
      <c r="BN166" s="77">
        <v>0</v>
      </c>
      <c r="BO166" s="27"/>
      <c r="BP166" s="27"/>
      <c r="BQ166" s="27"/>
      <c r="BR166" s="27"/>
      <c r="BS166" s="27"/>
      <c r="BT166" s="27"/>
      <c r="BU166" s="27"/>
      <c r="BV166" s="27"/>
      <c r="BW166" s="79">
        <v>0</v>
      </c>
      <c r="BX166" s="27"/>
      <c r="BY166" s="27"/>
      <c r="BZ166" s="27"/>
      <c r="CA166" s="27"/>
      <c r="CB166" s="27"/>
      <c r="CC166" s="27"/>
      <c r="CD166" s="27"/>
      <c r="CE166" s="27"/>
      <c r="CF166" s="79">
        <v>0</v>
      </c>
      <c r="CG166" s="27"/>
      <c r="CH166" s="27"/>
      <c r="CI166" s="27"/>
      <c r="CJ166" s="27"/>
      <c r="CK166" s="27"/>
      <c r="CL166" s="27"/>
      <c r="CM166" s="27"/>
      <c r="CN166" s="27"/>
      <c r="CO166" s="79">
        <v>0</v>
      </c>
      <c r="CP166" s="78"/>
      <c r="CQ166" s="75"/>
      <c r="CR166" s="75"/>
      <c r="CS166" s="75"/>
      <c r="CT166" s="75"/>
      <c r="CU166" s="75"/>
      <c r="CV166" s="75"/>
      <c r="CW166" s="16"/>
      <c r="CX166" s="89">
        <v>0</v>
      </c>
      <c r="CY166" s="27"/>
      <c r="CZ166" s="27"/>
      <c r="DA166" s="27"/>
      <c r="DB166" s="27"/>
      <c r="DC166" s="27"/>
      <c r="DD166" s="27"/>
      <c r="DE166" s="27"/>
      <c r="DF166" s="27"/>
      <c r="DG166" s="79">
        <v>0</v>
      </c>
      <c r="DH166" s="27"/>
      <c r="DI166" s="27"/>
      <c r="DJ166" s="27"/>
      <c r="DK166" s="27"/>
      <c r="DL166" s="27"/>
      <c r="DM166" s="27"/>
      <c r="DN166" s="27"/>
      <c r="DO166" s="27"/>
      <c r="DP166" s="79">
        <v>0</v>
      </c>
      <c r="DQ166" s="80">
        <f t="shared" si="37"/>
        <v>0</v>
      </c>
      <c r="DR166" s="80">
        <f t="shared" si="37"/>
        <v>0</v>
      </c>
      <c r="DS166" s="80">
        <f t="shared" si="37"/>
        <v>0</v>
      </c>
      <c r="DT166" s="80">
        <f t="shared" si="37"/>
        <v>0</v>
      </c>
      <c r="DU166" s="80">
        <f t="shared" si="37"/>
        <v>0</v>
      </c>
      <c r="DV166" s="80">
        <f t="shared" si="37"/>
        <v>0</v>
      </c>
      <c r="DW166" s="80">
        <f t="shared" si="37"/>
        <v>0</v>
      </c>
      <c r="DX166" s="80">
        <f t="shared" si="37"/>
        <v>0</v>
      </c>
      <c r="DY166" s="80">
        <f t="shared" si="38"/>
        <v>0</v>
      </c>
      <c r="DZ166" s="13"/>
      <c r="EA166" s="13"/>
    </row>
    <row r="167" spans="1:131" x14ac:dyDescent="0.35">
      <c r="A167" s="3">
        <v>17</v>
      </c>
      <c r="B167" s="4" t="s">
        <v>16</v>
      </c>
      <c r="C167" s="7" t="s">
        <v>51</v>
      </c>
      <c r="D167" s="7"/>
      <c r="E167" s="7"/>
      <c r="F167" s="7"/>
      <c r="G167" s="7"/>
      <c r="H167" s="7"/>
      <c r="I167" s="7"/>
      <c r="J167" s="7"/>
      <c r="K167" s="7"/>
      <c r="L167" s="7"/>
      <c r="M167" s="15">
        <v>54</v>
      </c>
      <c r="N167" s="15">
        <v>88</v>
      </c>
      <c r="O167" s="15"/>
      <c r="P167" s="15"/>
      <c r="Q167" s="15"/>
      <c r="R167" s="15"/>
      <c r="S167" s="15"/>
      <c r="T167" s="15"/>
      <c r="U167" s="77">
        <v>142</v>
      </c>
      <c r="V167" s="15">
        <v>7</v>
      </c>
      <c r="W167" s="15">
        <v>8</v>
      </c>
      <c r="X167" s="15"/>
      <c r="Y167" s="15"/>
      <c r="Z167" s="15"/>
      <c r="AA167" s="15"/>
      <c r="AB167" s="15"/>
      <c r="AC167" s="15"/>
      <c r="AD167" s="77">
        <v>15</v>
      </c>
      <c r="AE167" s="15">
        <v>1</v>
      </c>
      <c r="AF167" s="15">
        <v>1</v>
      </c>
      <c r="AG167" s="15"/>
      <c r="AH167" s="15"/>
      <c r="AI167" s="15">
        <v>13</v>
      </c>
      <c r="AJ167" s="15">
        <v>11</v>
      </c>
      <c r="AK167" s="15"/>
      <c r="AL167" s="15"/>
      <c r="AM167" s="77">
        <v>26</v>
      </c>
      <c r="AN167" s="14"/>
      <c r="AO167" s="14"/>
      <c r="AP167" s="14"/>
      <c r="AQ167" s="14"/>
      <c r="AR167" s="14"/>
      <c r="AS167" s="14">
        <v>1</v>
      </c>
      <c r="AT167" s="14"/>
      <c r="AU167" s="14"/>
      <c r="AV167" s="77">
        <v>1</v>
      </c>
      <c r="AW167" s="78">
        <v>32</v>
      </c>
      <c r="AX167" s="75">
        <v>14</v>
      </c>
      <c r="AY167" s="75"/>
      <c r="AZ167" s="75"/>
      <c r="BA167" s="75"/>
      <c r="BB167" s="75"/>
      <c r="BC167" s="75"/>
      <c r="BD167" s="75"/>
      <c r="BE167" s="17">
        <f t="shared" si="39"/>
        <v>46</v>
      </c>
      <c r="BF167" s="14">
        <v>1</v>
      </c>
      <c r="BG167" s="14"/>
      <c r="BH167" s="14"/>
      <c r="BI167" s="14"/>
      <c r="BJ167" s="14"/>
      <c r="BK167" s="14"/>
      <c r="BL167" s="14"/>
      <c r="BM167" s="14"/>
      <c r="BN167" s="77">
        <v>1</v>
      </c>
      <c r="BO167" s="27"/>
      <c r="BP167" s="27"/>
      <c r="BQ167" s="27"/>
      <c r="BR167" s="27"/>
      <c r="BS167" s="27"/>
      <c r="BT167" s="27"/>
      <c r="BU167" s="27"/>
      <c r="BV167" s="27"/>
      <c r="BW167" s="79">
        <v>0</v>
      </c>
      <c r="BX167" s="27"/>
      <c r="BY167" s="27"/>
      <c r="BZ167" s="27"/>
      <c r="CA167" s="27"/>
      <c r="CB167" s="27">
        <v>20</v>
      </c>
      <c r="CC167" s="27">
        <v>15</v>
      </c>
      <c r="CD167" s="27"/>
      <c r="CE167" s="27"/>
      <c r="CF167" s="79">
        <v>35</v>
      </c>
      <c r="CG167" s="27">
        <v>43</v>
      </c>
      <c r="CH167" s="27">
        <v>93</v>
      </c>
      <c r="CI167" s="27"/>
      <c r="CJ167" s="27"/>
      <c r="CK167" s="27">
        <v>3</v>
      </c>
      <c r="CL167" s="27">
        <v>2</v>
      </c>
      <c r="CM167" s="27"/>
      <c r="CN167" s="27"/>
      <c r="CO167" s="79">
        <v>141</v>
      </c>
      <c r="CP167" s="78"/>
      <c r="CQ167" s="75"/>
      <c r="CR167" s="75"/>
      <c r="CS167" s="75"/>
      <c r="CT167" s="75"/>
      <c r="CU167" s="75"/>
      <c r="CV167" s="75"/>
      <c r="CW167" s="16"/>
      <c r="CX167" s="89">
        <v>0</v>
      </c>
      <c r="CY167" s="27">
        <v>8</v>
      </c>
      <c r="CZ167" s="27">
        <v>65</v>
      </c>
      <c r="DA167" s="27"/>
      <c r="DB167" s="27"/>
      <c r="DC167" s="27"/>
      <c r="DD167" s="27">
        <v>1</v>
      </c>
      <c r="DE167" s="27"/>
      <c r="DF167" s="27"/>
      <c r="DG167" s="79">
        <v>74</v>
      </c>
      <c r="DH167" s="27"/>
      <c r="DI167" s="27">
        <v>16</v>
      </c>
      <c r="DJ167" s="27"/>
      <c r="DK167" s="27"/>
      <c r="DL167" s="27"/>
      <c r="DM167" s="27"/>
      <c r="DN167" s="27"/>
      <c r="DO167" s="27"/>
      <c r="DP167" s="79">
        <v>16</v>
      </c>
      <c r="DQ167" s="80">
        <f t="shared" ref="DQ167:DX180" si="40">M167+V167+AE167+AN167+AW167+BF167+BO167+BX167+CG167+CP167+CY167+DH167</f>
        <v>146</v>
      </c>
      <c r="DR167" s="80">
        <f t="shared" si="40"/>
        <v>285</v>
      </c>
      <c r="DS167" s="80">
        <f t="shared" si="40"/>
        <v>0</v>
      </c>
      <c r="DT167" s="80">
        <f t="shared" si="40"/>
        <v>0</v>
      </c>
      <c r="DU167" s="80">
        <f t="shared" si="40"/>
        <v>36</v>
      </c>
      <c r="DV167" s="80">
        <f t="shared" si="40"/>
        <v>30</v>
      </c>
      <c r="DW167" s="80">
        <f t="shared" si="40"/>
        <v>0</v>
      </c>
      <c r="DX167" s="80">
        <f t="shared" si="40"/>
        <v>0</v>
      </c>
      <c r="DY167" s="80">
        <f t="shared" si="38"/>
        <v>497</v>
      </c>
      <c r="DZ167" s="13"/>
      <c r="EA167" s="13"/>
    </row>
    <row r="168" spans="1:131" x14ac:dyDescent="0.35">
      <c r="A168" s="3">
        <v>18</v>
      </c>
      <c r="B168" s="4" t="s">
        <v>17</v>
      </c>
      <c r="C168" s="7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15"/>
      <c r="N168" s="15"/>
      <c r="O168" s="15"/>
      <c r="P168" s="15"/>
      <c r="Q168" s="15"/>
      <c r="R168" s="15"/>
      <c r="S168" s="15"/>
      <c r="T168" s="15"/>
      <c r="U168" s="77">
        <v>0</v>
      </c>
      <c r="V168" s="15"/>
      <c r="W168" s="15"/>
      <c r="X168" s="15"/>
      <c r="Y168" s="15"/>
      <c r="Z168" s="15"/>
      <c r="AA168" s="15"/>
      <c r="AB168" s="15"/>
      <c r="AC168" s="15"/>
      <c r="AD168" s="77">
        <v>0</v>
      </c>
      <c r="AE168" s="15"/>
      <c r="AF168" s="15"/>
      <c r="AG168" s="15"/>
      <c r="AH168" s="15"/>
      <c r="AI168" s="15"/>
      <c r="AJ168" s="15"/>
      <c r="AK168" s="15"/>
      <c r="AL168" s="15"/>
      <c r="AM168" s="77">
        <v>0</v>
      </c>
      <c r="AN168" s="14"/>
      <c r="AO168" s="14"/>
      <c r="AP168" s="14"/>
      <c r="AQ168" s="14"/>
      <c r="AR168" s="14"/>
      <c r="AS168" s="14"/>
      <c r="AT168" s="14"/>
      <c r="AU168" s="14"/>
      <c r="AV168" s="77">
        <v>0</v>
      </c>
      <c r="AW168" s="78"/>
      <c r="AX168" s="75"/>
      <c r="AY168" s="75"/>
      <c r="AZ168" s="75"/>
      <c r="BA168" s="75"/>
      <c r="BB168" s="75"/>
      <c r="BC168" s="75"/>
      <c r="BD168" s="75"/>
      <c r="BE168" s="17">
        <f t="shared" si="39"/>
        <v>0</v>
      </c>
      <c r="BF168" s="14"/>
      <c r="BG168" s="14"/>
      <c r="BH168" s="14"/>
      <c r="BI168" s="14"/>
      <c r="BJ168" s="14"/>
      <c r="BK168" s="14"/>
      <c r="BL168" s="14"/>
      <c r="BM168" s="14"/>
      <c r="BN168" s="77">
        <v>0</v>
      </c>
      <c r="BO168" s="27"/>
      <c r="BP168" s="27"/>
      <c r="BQ168" s="27"/>
      <c r="BR168" s="27"/>
      <c r="BS168" s="27"/>
      <c r="BT168" s="27"/>
      <c r="BU168" s="27"/>
      <c r="BV168" s="27"/>
      <c r="BW168" s="79">
        <v>0</v>
      </c>
      <c r="BX168" s="27"/>
      <c r="BY168" s="27"/>
      <c r="BZ168" s="27"/>
      <c r="CA168" s="27"/>
      <c r="CB168" s="27"/>
      <c r="CC168" s="27"/>
      <c r="CD168" s="27"/>
      <c r="CE168" s="27"/>
      <c r="CF168" s="79">
        <v>0</v>
      </c>
      <c r="CG168" s="27"/>
      <c r="CH168" s="27"/>
      <c r="CI168" s="27"/>
      <c r="CJ168" s="27"/>
      <c r="CK168" s="27"/>
      <c r="CL168" s="27"/>
      <c r="CM168" s="27"/>
      <c r="CN168" s="27"/>
      <c r="CO168" s="79">
        <v>0</v>
      </c>
      <c r="CP168" s="78"/>
      <c r="CQ168" s="75"/>
      <c r="CR168" s="75"/>
      <c r="CS168" s="75"/>
      <c r="CT168" s="75"/>
      <c r="CU168" s="75"/>
      <c r="CV168" s="75"/>
      <c r="CW168" s="16"/>
      <c r="CX168" s="89">
        <v>0</v>
      </c>
      <c r="CY168" s="27"/>
      <c r="CZ168" s="27"/>
      <c r="DA168" s="27"/>
      <c r="DB168" s="27"/>
      <c r="DC168" s="27"/>
      <c r="DD168" s="27"/>
      <c r="DE168" s="27"/>
      <c r="DF168" s="27"/>
      <c r="DG168" s="79">
        <v>0</v>
      </c>
      <c r="DH168" s="27"/>
      <c r="DI168" s="27"/>
      <c r="DJ168" s="27"/>
      <c r="DK168" s="27"/>
      <c r="DL168" s="27"/>
      <c r="DM168" s="27"/>
      <c r="DN168" s="27"/>
      <c r="DO168" s="27"/>
      <c r="DP168" s="79">
        <v>0</v>
      </c>
      <c r="DQ168" s="80">
        <f t="shared" si="40"/>
        <v>0</v>
      </c>
      <c r="DR168" s="80">
        <f t="shared" si="40"/>
        <v>0</v>
      </c>
      <c r="DS168" s="80">
        <f t="shared" si="40"/>
        <v>0</v>
      </c>
      <c r="DT168" s="80">
        <f t="shared" si="40"/>
        <v>0</v>
      </c>
      <c r="DU168" s="80">
        <f t="shared" si="40"/>
        <v>0</v>
      </c>
      <c r="DV168" s="80">
        <f t="shared" si="40"/>
        <v>0</v>
      </c>
      <c r="DW168" s="80">
        <f t="shared" si="40"/>
        <v>0</v>
      </c>
      <c r="DX168" s="80">
        <f t="shared" si="40"/>
        <v>0</v>
      </c>
      <c r="DY168" s="80">
        <f t="shared" si="38"/>
        <v>0</v>
      </c>
      <c r="DZ168" s="13"/>
      <c r="EA168" s="13"/>
    </row>
    <row r="169" spans="1:131" x14ac:dyDescent="0.35">
      <c r="A169" s="3">
        <v>19</v>
      </c>
      <c r="B169" s="4" t="s">
        <v>18</v>
      </c>
      <c r="C169" s="5" t="s">
        <v>53</v>
      </c>
      <c r="D169" s="5"/>
      <c r="E169" s="5"/>
      <c r="F169" s="5"/>
      <c r="G169" s="5"/>
      <c r="H169" s="5"/>
      <c r="I169" s="5"/>
      <c r="J169" s="5"/>
      <c r="K169" s="5"/>
      <c r="L169" s="5"/>
      <c r="M169" s="15"/>
      <c r="N169" s="15"/>
      <c r="O169" s="15"/>
      <c r="P169" s="15"/>
      <c r="Q169" s="15"/>
      <c r="R169" s="15"/>
      <c r="S169" s="15"/>
      <c r="T169" s="15"/>
      <c r="U169" s="77"/>
      <c r="V169" s="15"/>
      <c r="W169" s="15"/>
      <c r="X169" s="15"/>
      <c r="Y169" s="15"/>
      <c r="Z169" s="15"/>
      <c r="AA169" s="15"/>
      <c r="AB169" s="15"/>
      <c r="AC169" s="15"/>
      <c r="AD169" s="77">
        <v>0</v>
      </c>
      <c r="AE169" s="15"/>
      <c r="AF169" s="15"/>
      <c r="AG169" s="15"/>
      <c r="AH169" s="15"/>
      <c r="AI169" s="15"/>
      <c r="AJ169" s="15"/>
      <c r="AK169" s="15"/>
      <c r="AL169" s="15"/>
      <c r="AM169" s="77">
        <v>0</v>
      </c>
      <c r="AN169" s="14"/>
      <c r="AO169" s="14"/>
      <c r="AP169" s="14"/>
      <c r="AQ169" s="14"/>
      <c r="AR169" s="14"/>
      <c r="AS169" s="14"/>
      <c r="AT169" s="14"/>
      <c r="AU169" s="14"/>
      <c r="AV169" s="77">
        <v>0</v>
      </c>
      <c r="AW169" s="78"/>
      <c r="AX169" s="75"/>
      <c r="AY169" s="75"/>
      <c r="AZ169" s="75"/>
      <c r="BA169" s="75"/>
      <c r="BB169" s="75"/>
      <c r="BC169" s="75"/>
      <c r="BD169" s="75"/>
      <c r="BE169" s="17">
        <f t="shared" si="39"/>
        <v>0</v>
      </c>
      <c r="BF169" s="14"/>
      <c r="BG169" s="14"/>
      <c r="BH169" s="14"/>
      <c r="BI169" s="14"/>
      <c r="BJ169" s="14"/>
      <c r="BK169" s="14"/>
      <c r="BL169" s="14"/>
      <c r="BM169" s="14"/>
      <c r="BN169" s="77">
        <v>0</v>
      </c>
      <c r="BO169" s="27"/>
      <c r="BP169" s="27"/>
      <c r="BQ169" s="27"/>
      <c r="BR169" s="27"/>
      <c r="BS169" s="27"/>
      <c r="BT169" s="27"/>
      <c r="BU169" s="27"/>
      <c r="BV169" s="27"/>
      <c r="BW169" s="79">
        <v>0</v>
      </c>
      <c r="BX169" s="27"/>
      <c r="BY169" s="27"/>
      <c r="BZ169" s="27"/>
      <c r="CA169" s="27"/>
      <c r="CB169" s="27"/>
      <c r="CC169" s="27"/>
      <c r="CD169" s="27"/>
      <c r="CE169" s="27"/>
      <c r="CF169" s="79">
        <v>0</v>
      </c>
      <c r="CG169" s="27"/>
      <c r="CH169" s="27"/>
      <c r="CI169" s="27"/>
      <c r="CJ169" s="27"/>
      <c r="CK169" s="27"/>
      <c r="CL169" s="27"/>
      <c r="CM169" s="27"/>
      <c r="CN169" s="27"/>
      <c r="CO169" s="79">
        <v>0</v>
      </c>
      <c r="CP169" s="78"/>
      <c r="CQ169" s="75"/>
      <c r="CR169" s="75"/>
      <c r="CS169" s="75"/>
      <c r="CT169" s="75"/>
      <c r="CU169" s="75"/>
      <c r="CV169" s="75"/>
      <c r="CW169" s="16"/>
      <c r="CX169" s="89">
        <v>0</v>
      </c>
      <c r="CY169" s="27"/>
      <c r="CZ169" s="27"/>
      <c r="DA169" s="27"/>
      <c r="DB169" s="27"/>
      <c r="DC169" s="27"/>
      <c r="DD169" s="27"/>
      <c r="DE169" s="27"/>
      <c r="DF169" s="27"/>
      <c r="DG169" s="79">
        <v>0</v>
      </c>
      <c r="DH169" s="27">
        <v>9</v>
      </c>
      <c r="DI169" s="27"/>
      <c r="DJ169" s="27"/>
      <c r="DK169" s="27"/>
      <c r="DL169" s="27"/>
      <c r="DM169" s="27"/>
      <c r="DN169" s="27"/>
      <c r="DO169" s="27"/>
      <c r="DP169" s="79">
        <v>9</v>
      </c>
      <c r="DQ169" s="80">
        <f t="shared" si="40"/>
        <v>9</v>
      </c>
      <c r="DR169" s="80">
        <f t="shared" si="40"/>
        <v>0</v>
      </c>
      <c r="DS169" s="80">
        <f t="shared" si="40"/>
        <v>0</v>
      </c>
      <c r="DT169" s="80">
        <f t="shared" si="40"/>
        <v>0</v>
      </c>
      <c r="DU169" s="80">
        <f t="shared" si="40"/>
        <v>0</v>
      </c>
      <c r="DV169" s="80">
        <f t="shared" si="40"/>
        <v>0</v>
      </c>
      <c r="DW169" s="80">
        <f t="shared" si="40"/>
        <v>0</v>
      </c>
      <c r="DX169" s="80">
        <f t="shared" si="40"/>
        <v>0</v>
      </c>
      <c r="DY169" s="80">
        <f t="shared" si="38"/>
        <v>9</v>
      </c>
      <c r="DZ169" s="13"/>
      <c r="EA169" s="13"/>
    </row>
    <row r="170" spans="1:131" x14ac:dyDescent="0.35">
      <c r="A170" s="3">
        <v>20</v>
      </c>
      <c r="B170" s="4" t="s">
        <v>19</v>
      </c>
      <c r="C170" s="5" t="s">
        <v>54</v>
      </c>
      <c r="D170" s="5"/>
      <c r="E170" s="5"/>
      <c r="F170" s="5"/>
      <c r="G170" s="5"/>
      <c r="H170" s="5"/>
      <c r="I170" s="5"/>
      <c r="J170" s="5"/>
      <c r="K170" s="5"/>
      <c r="L170" s="5"/>
      <c r="M170" s="15"/>
      <c r="N170" s="15">
        <v>1</v>
      </c>
      <c r="O170" s="15"/>
      <c r="P170" s="15"/>
      <c r="Q170" s="15">
        <v>19</v>
      </c>
      <c r="R170" s="15">
        <v>12</v>
      </c>
      <c r="S170" s="15"/>
      <c r="T170" s="15"/>
      <c r="U170" s="77">
        <v>32</v>
      </c>
      <c r="V170" s="15">
        <v>4</v>
      </c>
      <c r="W170" s="15">
        <v>4</v>
      </c>
      <c r="X170" s="15"/>
      <c r="Y170" s="15"/>
      <c r="Z170" s="15">
        <v>10</v>
      </c>
      <c r="AA170" s="15">
        <v>13</v>
      </c>
      <c r="AB170" s="15"/>
      <c r="AC170" s="15"/>
      <c r="AD170" s="77">
        <v>31</v>
      </c>
      <c r="AE170" s="15">
        <v>5</v>
      </c>
      <c r="AF170" s="15">
        <v>3</v>
      </c>
      <c r="AG170" s="15">
        <v>1</v>
      </c>
      <c r="AH170" s="15"/>
      <c r="AI170" s="15">
        <v>1</v>
      </c>
      <c r="AJ170" s="15">
        <v>1</v>
      </c>
      <c r="AK170" s="15"/>
      <c r="AL170" s="15"/>
      <c r="AM170" s="77">
        <v>11</v>
      </c>
      <c r="AN170" s="14">
        <v>5</v>
      </c>
      <c r="AO170" s="14">
        <v>3</v>
      </c>
      <c r="AP170" s="14">
        <v>8</v>
      </c>
      <c r="AQ170" s="14">
        <v>5</v>
      </c>
      <c r="AR170" s="14"/>
      <c r="AS170" s="14">
        <v>2</v>
      </c>
      <c r="AT170" s="14"/>
      <c r="AU170" s="14"/>
      <c r="AV170" s="77">
        <v>23</v>
      </c>
      <c r="AW170" s="78">
        <v>1</v>
      </c>
      <c r="AX170" s="75">
        <v>1</v>
      </c>
      <c r="AY170" s="75"/>
      <c r="AZ170" s="75"/>
      <c r="BA170" s="75">
        <v>33</v>
      </c>
      <c r="BB170" s="75">
        <v>9</v>
      </c>
      <c r="BC170" s="75"/>
      <c r="BD170" s="75"/>
      <c r="BE170" s="17">
        <f t="shared" si="39"/>
        <v>44</v>
      </c>
      <c r="BF170" s="14">
        <v>22</v>
      </c>
      <c r="BG170" s="14">
        <v>12</v>
      </c>
      <c r="BH170" s="14"/>
      <c r="BI170" s="14"/>
      <c r="BJ170" s="14"/>
      <c r="BK170" s="14"/>
      <c r="BL170" s="14"/>
      <c r="BM170" s="14"/>
      <c r="BN170" s="77">
        <v>34</v>
      </c>
      <c r="BO170" s="27"/>
      <c r="BP170" s="27"/>
      <c r="BQ170" s="27"/>
      <c r="BR170" s="27"/>
      <c r="BS170" s="27"/>
      <c r="BT170" s="27"/>
      <c r="BU170" s="27"/>
      <c r="BV170" s="27"/>
      <c r="BW170" s="79">
        <v>0</v>
      </c>
      <c r="BX170" s="27"/>
      <c r="BY170" s="27">
        <v>1</v>
      </c>
      <c r="BZ170" s="27">
        <v>14</v>
      </c>
      <c r="CA170" s="27">
        <v>11</v>
      </c>
      <c r="CB170" s="27">
        <v>32</v>
      </c>
      <c r="CC170" s="27">
        <v>24</v>
      </c>
      <c r="CD170" s="27"/>
      <c r="CE170" s="27"/>
      <c r="CF170" s="79">
        <v>82</v>
      </c>
      <c r="CG170" s="27">
        <v>3</v>
      </c>
      <c r="CH170" s="27">
        <v>2</v>
      </c>
      <c r="CI170" s="27">
        <v>2</v>
      </c>
      <c r="CJ170" s="27">
        <v>2</v>
      </c>
      <c r="CK170" s="27"/>
      <c r="CL170" s="27">
        <v>1</v>
      </c>
      <c r="CM170" s="27"/>
      <c r="CN170" s="27"/>
      <c r="CO170" s="79">
        <v>10</v>
      </c>
      <c r="CP170" s="78"/>
      <c r="CQ170" s="75"/>
      <c r="CR170" s="75"/>
      <c r="CS170" s="75"/>
      <c r="CT170" s="75">
        <v>2</v>
      </c>
      <c r="CU170" s="75">
        <v>1</v>
      </c>
      <c r="CV170" s="75"/>
      <c r="CW170" s="78"/>
      <c r="CX170" s="89">
        <v>3</v>
      </c>
      <c r="CY170" s="27"/>
      <c r="CZ170" s="27"/>
      <c r="DA170" s="27"/>
      <c r="DB170" s="27"/>
      <c r="DC170" s="27">
        <v>14</v>
      </c>
      <c r="DD170" s="27">
        <v>7</v>
      </c>
      <c r="DE170" s="27"/>
      <c r="DF170" s="27"/>
      <c r="DG170" s="79">
        <v>21</v>
      </c>
      <c r="DH170" s="27"/>
      <c r="DI170" s="27"/>
      <c r="DJ170" s="27">
        <v>28</v>
      </c>
      <c r="DK170" s="27">
        <v>12</v>
      </c>
      <c r="DL170" s="27">
        <v>1</v>
      </c>
      <c r="DM170" s="27">
        <v>1</v>
      </c>
      <c r="DN170" s="27"/>
      <c r="DO170" s="27"/>
      <c r="DP170" s="79">
        <v>42</v>
      </c>
      <c r="DQ170" s="80">
        <f t="shared" si="40"/>
        <v>40</v>
      </c>
      <c r="DR170" s="80">
        <f t="shared" si="40"/>
        <v>27</v>
      </c>
      <c r="DS170" s="80">
        <f t="shared" si="40"/>
        <v>53</v>
      </c>
      <c r="DT170" s="80">
        <f t="shared" si="40"/>
        <v>30</v>
      </c>
      <c r="DU170" s="80">
        <f t="shared" si="40"/>
        <v>112</v>
      </c>
      <c r="DV170" s="80">
        <f t="shared" si="40"/>
        <v>71</v>
      </c>
      <c r="DW170" s="80">
        <f t="shared" si="40"/>
        <v>0</v>
      </c>
      <c r="DX170" s="80">
        <f t="shared" si="40"/>
        <v>0</v>
      </c>
      <c r="DY170" s="80">
        <f t="shared" si="38"/>
        <v>333</v>
      </c>
      <c r="DZ170" s="13"/>
      <c r="EA170" s="13"/>
    </row>
    <row r="171" spans="1:131" x14ac:dyDescent="0.35">
      <c r="A171" s="3">
        <v>21</v>
      </c>
      <c r="B171" s="4" t="s">
        <v>20</v>
      </c>
      <c r="C171" s="7" t="s">
        <v>55</v>
      </c>
      <c r="D171" s="7"/>
      <c r="E171" s="7"/>
      <c r="F171" s="7"/>
      <c r="G171" s="7"/>
      <c r="H171" s="7"/>
      <c r="I171" s="7"/>
      <c r="J171" s="7"/>
      <c r="K171" s="7"/>
      <c r="L171" s="7"/>
      <c r="M171" s="15"/>
      <c r="N171" s="15"/>
      <c r="O171" s="15"/>
      <c r="P171" s="15"/>
      <c r="Q171" s="15"/>
      <c r="R171" s="15"/>
      <c r="S171" s="15"/>
      <c r="T171" s="15"/>
      <c r="U171" s="77">
        <v>0</v>
      </c>
      <c r="V171" s="15"/>
      <c r="W171" s="15"/>
      <c r="X171" s="15"/>
      <c r="Y171" s="15"/>
      <c r="Z171" s="15"/>
      <c r="AA171" s="15"/>
      <c r="AB171" s="15"/>
      <c r="AC171" s="15"/>
      <c r="AD171" s="77">
        <v>0</v>
      </c>
      <c r="AE171" s="15"/>
      <c r="AF171" s="15"/>
      <c r="AG171" s="15"/>
      <c r="AH171" s="15"/>
      <c r="AI171" s="15"/>
      <c r="AJ171" s="15"/>
      <c r="AK171" s="15"/>
      <c r="AL171" s="15"/>
      <c r="AM171" s="77">
        <v>0</v>
      </c>
      <c r="AN171" s="14"/>
      <c r="AO171" s="14"/>
      <c r="AP171" s="14"/>
      <c r="AQ171" s="14"/>
      <c r="AR171" s="14"/>
      <c r="AS171" s="14"/>
      <c r="AT171" s="14"/>
      <c r="AU171" s="14"/>
      <c r="AV171" s="77">
        <v>0</v>
      </c>
      <c r="AW171" s="78"/>
      <c r="AX171" s="75"/>
      <c r="AY171" s="75"/>
      <c r="AZ171" s="75"/>
      <c r="BA171" s="75"/>
      <c r="BB171" s="75"/>
      <c r="BC171" s="75"/>
      <c r="BD171" s="75"/>
      <c r="BE171" s="17">
        <f t="shared" si="39"/>
        <v>0</v>
      </c>
      <c r="BF171" s="14"/>
      <c r="BG171" s="14"/>
      <c r="BH171" s="14"/>
      <c r="BI171" s="14"/>
      <c r="BJ171" s="14"/>
      <c r="BK171" s="14"/>
      <c r="BL171" s="14"/>
      <c r="BM171" s="14"/>
      <c r="BN171" s="77">
        <v>0</v>
      </c>
      <c r="BO171" s="27"/>
      <c r="BP171" s="27"/>
      <c r="BQ171" s="27"/>
      <c r="BR171" s="27"/>
      <c r="BS171" s="27"/>
      <c r="BT171" s="27"/>
      <c r="BU171" s="27"/>
      <c r="BV171" s="27"/>
      <c r="BW171" s="79">
        <v>0</v>
      </c>
      <c r="BX171" s="27"/>
      <c r="BY171" s="27"/>
      <c r="BZ171" s="27"/>
      <c r="CA171" s="27"/>
      <c r="CB171" s="27"/>
      <c r="CC171" s="27"/>
      <c r="CD171" s="27"/>
      <c r="CE171" s="27"/>
      <c r="CF171" s="79">
        <v>0</v>
      </c>
      <c r="CG171" s="27"/>
      <c r="CH171" s="27"/>
      <c r="CI171" s="27"/>
      <c r="CJ171" s="27"/>
      <c r="CK171" s="27"/>
      <c r="CL171" s="27"/>
      <c r="CM171" s="27"/>
      <c r="CN171" s="27"/>
      <c r="CO171" s="79">
        <v>0</v>
      </c>
      <c r="CP171" s="78"/>
      <c r="CQ171" s="75"/>
      <c r="CR171" s="75"/>
      <c r="CS171" s="75"/>
      <c r="CT171" s="75"/>
      <c r="CU171" s="75"/>
      <c r="CV171" s="75"/>
      <c r="CW171" s="16"/>
      <c r="CX171" s="89">
        <v>0</v>
      </c>
      <c r="CY171" s="27"/>
      <c r="CZ171" s="27"/>
      <c r="DA171" s="27"/>
      <c r="DB171" s="27"/>
      <c r="DC171" s="27"/>
      <c r="DD171" s="27"/>
      <c r="DE171" s="27"/>
      <c r="DF171" s="27"/>
      <c r="DG171" s="79">
        <v>0</v>
      </c>
      <c r="DH171" s="27"/>
      <c r="DI171" s="27"/>
      <c r="DJ171" s="27"/>
      <c r="DK171" s="27"/>
      <c r="DL171" s="27"/>
      <c r="DM171" s="27"/>
      <c r="DN171" s="27"/>
      <c r="DO171" s="27"/>
      <c r="DP171" s="79">
        <v>0</v>
      </c>
      <c r="DQ171" s="80">
        <f t="shared" si="40"/>
        <v>0</v>
      </c>
      <c r="DR171" s="80">
        <f t="shared" si="40"/>
        <v>0</v>
      </c>
      <c r="DS171" s="80">
        <f t="shared" si="40"/>
        <v>0</v>
      </c>
      <c r="DT171" s="80">
        <f t="shared" si="40"/>
        <v>0</v>
      </c>
      <c r="DU171" s="80">
        <f t="shared" si="40"/>
        <v>0</v>
      </c>
      <c r="DV171" s="80">
        <f t="shared" si="40"/>
        <v>0</v>
      </c>
      <c r="DW171" s="80">
        <f t="shared" si="40"/>
        <v>0</v>
      </c>
      <c r="DX171" s="80">
        <f t="shared" si="40"/>
        <v>0</v>
      </c>
      <c r="DY171" s="80">
        <f t="shared" si="38"/>
        <v>0</v>
      </c>
      <c r="DZ171" s="13"/>
      <c r="EA171" s="13"/>
    </row>
    <row r="172" spans="1:131" x14ac:dyDescent="0.35">
      <c r="A172" s="3">
        <v>22</v>
      </c>
      <c r="B172" s="4" t="s">
        <v>21</v>
      </c>
      <c r="C172" s="5" t="s">
        <v>56</v>
      </c>
      <c r="D172" s="5"/>
      <c r="E172" s="5"/>
      <c r="F172" s="5"/>
      <c r="G172" s="5"/>
      <c r="H172" s="5"/>
      <c r="I172" s="5"/>
      <c r="J172" s="5"/>
      <c r="K172" s="5"/>
      <c r="L172" s="5"/>
      <c r="M172" s="15"/>
      <c r="N172" s="15"/>
      <c r="O172" s="15"/>
      <c r="P172" s="15"/>
      <c r="Q172" s="15"/>
      <c r="R172" s="15"/>
      <c r="S172" s="15"/>
      <c r="T172" s="15"/>
      <c r="U172" s="77">
        <v>0</v>
      </c>
      <c r="V172" s="15"/>
      <c r="W172" s="15"/>
      <c r="X172" s="15"/>
      <c r="Y172" s="15"/>
      <c r="Z172" s="15"/>
      <c r="AA172" s="15"/>
      <c r="AB172" s="15"/>
      <c r="AC172" s="15"/>
      <c r="AD172" s="77">
        <v>0</v>
      </c>
      <c r="AE172" s="15"/>
      <c r="AF172" s="15"/>
      <c r="AG172" s="15"/>
      <c r="AH172" s="15"/>
      <c r="AI172" s="15"/>
      <c r="AJ172" s="15"/>
      <c r="AK172" s="15"/>
      <c r="AL172" s="15"/>
      <c r="AM172" s="77">
        <v>0</v>
      </c>
      <c r="AN172" s="14"/>
      <c r="AO172" s="14"/>
      <c r="AP172" s="14"/>
      <c r="AQ172" s="14"/>
      <c r="AR172" s="14"/>
      <c r="AS172" s="14"/>
      <c r="AT172" s="14"/>
      <c r="AU172" s="14"/>
      <c r="AV172" s="77">
        <v>0</v>
      </c>
      <c r="AW172" s="78"/>
      <c r="AX172" s="75"/>
      <c r="AY172" s="75"/>
      <c r="AZ172" s="75"/>
      <c r="BA172" s="75"/>
      <c r="BB172" s="75"/>
      <c r="BC172" s="75"/>
      <c r="BD172" s="75"/>
      <c r="BE172" s="17">
        <f t="shared" si="39"/>
        <v>0</v>
      </c>
      <c r="BF172" s="14"/>
      <c r="BG172" s="14"/>
      <c r="BH172" s="14"/>
      <c r="BI172" s="14"/>
      <c r="BJ172" s="14"/>
      <c r="BK172" s="14"/>
      <c r="BL172" s="14"/>
      <c r="BM172" s="14"/>
      <c r="BN172" s="77">
        <v>0</v>
      </c>
      <c r="BO172" s="27"/>
      <c r="BP172" s="27"/>
      <c r="BQ172" s="27"/>
      <c r="BR172" s="27"/>
      <c r="BS172" s="27"/>
      <c r="BT172" s="27"/>
      <c r="BU172" s="27"/>
      <c r="BV172" s="27"/>
      <c r="BW172" s="79">
        <v>0</v>
      </c>
      <c r="BX172" s="27"/>
      <c r="BY172" s="27"/>
      <c r="BZ172" s="27"/>
      <c r="CA172" s="27"/>
      <c r="CB172" s="27"/>
      <c r="CC172" s="27"/>
      <c r="CD172" s="27"/>
      <c r="CE172" s="27"/>
      <c r="CF172" s="79">
        <v>0</v>
      </c>
      <c r="CG172" s="27"/>
      <c r="CH172" s="27"/>
      <c r="CI172" s="27"/>
      <c r="CJ172" s="27"/>
      <c r="CK172" s="27"/>
      <c r="CL172" s="27"/>
      <c r="CM172" s="27"/>
      <c r="CN172" s="27"/>
      <c r="CO172" s="79">
        <v>0</v>
      </c>
      <c r="CP172" s="78"/>
      <c r="CQ172" s="75"/>
      <c r="CR172" s="75"/>
      <c r="CS172" s="75"/>
      <c r="CT172" s="75"/>
      <c r="CU172" s="75"/>
      <c r="CV172" s="75"/>
      <c r="CW172" s="78"/>
      <c r="CX172" s="89">
        <v>0</v>
      </c>
      <c r="CY172" s="27"/>
      <c r="CZ172" s="27"/>
      <c r="DA172" s="27"/>
      <c r="DB172" s="27"/>
      <c r="DC172" s="27"/>
      <c r="DD172" s="27"/>
      <c r="DE172" s="27"/>
      <c r="DF172" s="27"/>
      <c r="DG172" s="79">
        <v>0</v>
      </c>
      <c r="DH172" s="27"/>
      <c r="DI172" s="27"/>
      <c r="DJ172" s="27"/>
      <c r="DK172" s="27"/>
      <c r="DL172" s="27"/>
      <c r="DM172" s="27"/>
      <c r="DN172" s="27"/>
      <c r="DO172" s="27"/>
      <c r="DP172" s="79">
        <v>0</v>
      </c>
      <c r="DQ172" s="80">
        <f t="shared" si="40"/>
        <v>0</v>
      </c>
      <c r="DR172" s="80">
        <f t="shared" si="40"/>
        <v>0</v>
      </c>
      <c r="DS172" s="80">
        <f t="shared" si="40"/>
        <v>0</v>
      </c>
      <c r="DT172" s="80">
        <f t="shared" si="40"/>
        <v>0</v>
      </c>
      <c r="DU172" s="80">
        <f t="shared" si="40"/>
        <v>0</v>
      </c>
      <c r="DV172" s="80">
        <f t="shared" si="40"/>
        <v>0</v>
      </c>
      <c r="DW172" s="80">
        <f t="shared" si="40"/>
        <v>0</v>
      </c>
      <c r="DX172" s="80">
        <f t="shared" si="40"/>
        <v>0</v>
      </c>
      <c r="DY172" s="80">
        <f t="shared" si="38"/>
        <v>0</v>
      </c>
      <c r="DZ172" s="13"/>
      <c r="EA172" s="13"/>
    </row>
    <row r="173" spans="1:131" x14ac:dyDescent="0.35">
      <c r="A173" s="3">
        <v>23</v>
      </c>
      <c r="B173" s="4" t="s">
        <v>22</v>
      </c>
      <c r="C173" s="7" t="s">
        <v>57</v>
      </c>
      <c r="D173" s="7"/>
      <c r="E173" s="7"/>
      <c r="F173" s="7"/>
      <c r="G173" s="7"/>
      <c r="H173" s="7"/>
      <c r="I173" s="7"/>
      <c r="J173" s="7"/>
      <c r="K173" s="7"/>
      <c r="L173" s="7"/>
      <c r="M173" s="15"/>
      <c r="N173" s="15"/>
      <c r="O173" s="15"/>
      <c r="P173" s="15"/>
      <c r="Q173" s="15"/>
      <c r="R173" s="15"/>
      <c r="S173" s="15"/>
      <c r="T173" s="15"/>
      <c r="U173" s="77">
        <v>0</v>
      </c>
      <c r="V173" s="15"/>
      <c r="W173" s="15"/>
      <c r="X173" s="15"/>
      <c r="Y173" s="15"/>
      <c r="Z173" s="15"/>
      <c r="AA173" s="15"/>
      <c r="AB173" s="15"/>
      <c r="AC173" s="15"/>
      <c r="AD173" s="77">
        <v>0</v>
      </c>
      <c r="AE173" s="15"/>
      <c r="AF173" s="15"/>
      <c r="AG173" s="15"/>
      <c r="AH173" s="15"/>
      <c r="AI173" s="15"/>
      <c r="AJ173" s="15"/>
      <c r="AK173" s="15"/>
      <c r="AL173" s="15"/>
      <c r="AM173" s="77">
        <v>0</v>
      </c>
      <c r="AN173" s="14"/>
      <c r="AO173" s="14"/>
      <c r="AP173" s="14"/>
      <c r="AQ173" s="14"/>
      <c r="AR173" s="14"/>
      <c r="AS173" s="14"/>
      <c r="AT173" s="14"/>
      <c r="AU173" s="14"/>
      <c r="AV173" s="77">
        <v>0</v>
      </c>
      <c r="AW173" s="78"/>
      <c r="AX173" s="75"/>
      <c r="AY173" s="75"/>
      <c r="AZ173" s="75"/>
      <c r="BA173" s="75"/>
      <c r="BB173" s="75"/>
      <c r="BC173" s="75"/>
      <c r="BD173" s="75"/>
      <c r="BE173" s="17">
        <f t="shared" si="39"/>
        <v>0</v>
      </c>
      <c r="BF173" s="14"/>
      <c r="BG173" s="14"/>
      <c r="BH173" s="14"/>
      <c r="BI173" s="14"/>
      <c r="BJ173" s="14"/>
      <c r="BK173" s="14"/>
      <c r="BL173" s="14"/>
      <c r="BM173" s="14"/>
      <c r="BN173" s="77">
        <v>0</v>
      </c>
      <c r="BO173" s="27"/>
      <c r="BP173" s="27"/>
      <c r="BQ173" s="27"/>
      <c r="BR173" s="27"/>
      <c r="BS173" s="27"/>
      <c r="BT173" s="27"/>
      <c r="BU173" s="27"/>
      <c r="BV173" s="27"/>
      <c r="BW173" s="79">
        <v>0</v>
      </c>
      <c r="BX173" s="27"/>
      <c r="BY173" s="27"/>
      <c r="BZ173" s="27"/>
      <c r="CA173" s="27"/>
      <c r="CB173" s="27"/>
      <c r="CC173" s="27"/>
      <c r="CD173" s="27"/>
      <c r="CE173" s="27"/>
      <c r="CF173" s="79">
        <v>0</v>
      </c>
      <c r="CG173" s="27"/>
      <c r="CH173" s="27"/>
      <c r="CI173" s="27"/>
      <c r="CJ173" s="27"/>
      <c r="CK173" s="27"/>
      <c r="CL173" s="27"/>
      <c r="CM173" s="27"/>
      <c r="CN173" s="27"/>
      <c r="CO173" s="79">
        <v>0</v>
      </c>
      <c r="CP173" s="78"/>
      <c r="CQ173" s="75"/>
      <c r="CR173" s="75"/>
      <c r="CS173" s="75"/>
      <c r="CT173" s="75"/>
      <c r="CU173" s="75"/>
      <c r="CV173" s="75"/>
      <c r="CW173" s="16"/>
      <c r="CX173" s="89">
        <v>0</v>
      </c>
      <c r="CY173" s="27"/>
      <c r="CZ173" s="27"/>
      <c r="DA173" s="27"/>
      <c r="DB173" s="27"/>
      <c r="DC173" s="27"/>
      <c r="DD173" s="27"/>
      <c r="DE173" s="27"/>
      <c r="DF173" s="27"/>
      <c r="DG173" s="79">
        <v>0</v>
      </c>
      <c r="DH173" s="27"/>
      <c r="DI173" s="27"/>
      <c r="DJ173" s="27"/>
      <c r="DK173" s="27"/>
      <c r="DL173" s="27"/>
      <c r="DM173" s="27"/>
      <c r="DN173" s="27"/>
      <c r="DO173" s="27"/>
      <c r="DP173" s="79">
        <v>0</v>
      </c>
      <c r="DQ173" s="80">
        <f t="shared" si="40"/>
        <v>0</v>
      </c>
      <c r="DR173" s="80">
        <f t="shared" si="40"/>
        <v>0</v>
      </c>
      <c r="DS173" s="80">
        <f t="shared" si="40"/>
        <v>0</v>
      </c>
      <c r="DT173" s="80">
        <f t="shared" si="40"/>
        <v>0</v>
      </c>
      <c r="DU173" s="80">
        <f t="shared" si="40"/>
        <v>0</v>
      </c>
      <c r="DV173" s="80">
        <f t="shared" si="40"/>
        <v>0</v>
      </c>
      <c r="DW173" s="80">
        <f t="shared" si="40"/>
        <v>0</v>
      </c>
      <c r="DX173" s="80">
        <f t="shared" si="40"/>
        <v>0</v>
      </c>
      <c r="DY173" s="80">
        <f t="shared" si="38"/>
        <v>0</v>
      </c>
      <c r="DZ173" s="13"/>
      <c r="EA173" s="13"/>
    </row>
    <row r="174" spans="1:131" x14ac:dyDescent="0.35">
      <c r="A174" s="3">
        <v>24</v>
      </c>
      <c r="B174" s="4" t="s">
        <v>23</v>
      </c>
      <c r="C174" s="7" t="s">
        <v>58</v>
      </c>
      <c r="D174" s="7"/>
      <c r="E174" s="7"/>
      <c r="F174" s="7"/>
      <c r="G174" s="7"/>
      <c r="H174" s="7"/>
      <c r="I174" s="7"/>
      <c r="J174" s="7"/>
      <c r="K174" s="7"/>
      <c r="L174" s="7"/>
      <c r="M174" s="15"/>
      <c r="N174" s="15"/>
      <c r="O174" s="15"/>
      <c r="P174" s="15"/>
      <c r="Q174" s="15"/>
      <c r="R174" s="15"/>
      <c r="S174" s="15"/>
      <c r="T174" s="15"/>
      <c r="U174" s="77">
        <v>0</v>
      </c>
      <c r="V174" s="15"/>
      <c r="W174" s="15"/>
      <c r="X174" s="15"/>
      <c r="Y174" s="15"/>
      <c r="Z174" s="15"/>
      <c r="AA174" s="15"/>
      <c r="AB174" s="15"/>
      <c r="AC174" s="15"/>
      <c r="AD174" s="77">
        <v>0</v>
      </c>
      <c r="AE174" s="15"/>
      <c r="AF174" s="15"/>
      <c r="AG174" s="15"/>
      <c r="AH174" s="15"/>
      <c r="AI174" s="15"/>
      <c r="AJ174" s="15"/>
      <c r="AK174" s="15"/>
      <c r="AL174" s="15"/>
      <c r="AM174" s="77">
        <v>0</v>
      </c>
      <c r="AN174" s="14"/>
      <c r="AO174" s="14"/>
      <c r="AP174" s="14"/>
      <c r="AQ174" s="14"/>
      <c r="AR174" s="14"/>
      <c r="AS174" s="14"/>
      <c r="AT174" s="14"/>
      <c r="AU174" s="14"/>
      <c r="AV174" s="77">
        <v>0</v>
      </c>
      <c r="AW174" s="78"/>
      <c r="AX174" s="75"/>
      <c r="AY174" s="75"/>
      <c r="AZ174" s="75"/>
      <c r="BA174" s="75"/>
      <c r="BB174" s="75"/>
      <c r="BC174" s="75"/>
      <c r="BD174" s="75"/>
      <c r="BE174" s="17">
        <f t="shared" si="39"/>
        <v>0</v>
      </c>
      <c r="BF174" s="14"/>
      <c r="BG174" s="14"/>
      <c r="BH174" s="14"/>
      <c r="BI174" s="14"/>
      <c r="BJ174" s="14"/>
      <c r="BK174" s="14"/>
      <c r="BL174" s="14"/>
      <c r="BM174" s="14"/>
      <c r="BN174" s="77">
        <v>0</v>
      </c>
      <c r="BO174" s="27"/>
      <c r="BP174" s="27"/>
      <c r="BQ174" s="27"/>
      <c r="BR174" s="27"/>
      <c r="BS174" s="27"/>
      <c r="BT174" s="27"/>
      <c r="BU174" s="27"/>
      <c r="BV174" s="27"/>
      <c r="BW174" s="79">
        <v>0</v>
      </c>
      <c r="BX174" s="27"/>
      <c r="BY174" s="27"/>
      <c r="BZ174" s="27"/>
      <c r="CA174" s="27"/>
      <c r="CB174" s="27"/>
      <c r="CC174" s="27"/>
      <c r="CD174" s="27"/>
      <c r="CE174" s="27"/>
      <c r="CF174" s="79">
        <v>0</v>
      </c>
      <c r="CG174" s="27"/>
      <c r="CH174" s="27"/>
      <c r="CI174" s="27"/>
      <c r="CJ174" s="27"/>
      <c r="CK174" s="27"/>
      <c r="CL174" s="27"/>
      <c r="CM174" s="27"/>
      <c r="CN174" s="27"/>
      <c r="CO174" s="79">
        <v>0</v>
      </c>
      <c r="CP174" s="78"/>
      <c r="CQ174" s="75"/>
      <c r="CR174" s="75"/>
      <c r="CS174" s="75"/>
      <c r="CT174" s="75"/>
      <c r="CU174" s="75"/>
      <c r="CV174" s="75"/>
      <c r="CW174" s="16"/>
      <c r="CX174" s="89">
        <v>0</v>
      </c>
      <c r="CY174" s="27"/>
      <c r="CZ174" s="27"/>
      <c r="DA174" s="27">
        <v>3</v>
      </c>
      <c r="DB174" s="27">
        <v>4</v>
      </c>
      <c r="DC174" s="27"/>
      <c r="DD174" s="27"/>
      <c r="DE174" s="27"/>
      <c r="DF174" s="27"/>
      <c r="DG174" s="79">
        <v>7</v>
      </c>
      <c r="DH174" s="27"/>
      <c r="DI174" s="27"/>
      <c r="DJ174" s="27"/>
      <c r="DK174" s="27"/>
      <c r="DL174" s="27"/>
      <c r="DM174" s="27"/>
      <c r="DN174" s="27"/>
      <c r="DO174" s="27"/>
      <c r="DP174" s="79">
        <v>0</v>
      </c>
      <c r="DQ174" s="80">
        <f t="shared" si="40"/>
        <v>0</v>
      </c>
      <c r="DR174" s="80">
        <f t="shared" si="40"/>
        <v>0</v>
      </c>
      <c r="DS174" s="80">
        <f t="shared" si="40"/>
        <v>3</v>
      </c>
      <c r="DT174" s="80">
        <f t="shared" si="40"/>
        <v>4</v>
      </c>
      <c r="DU174" s="80">
        <f t="shared" si="40"/>
        <v>0</v>
      </c>
      <c r="DV174" s="80">
        <f t="shared" si="40"/>
        <v>0</v>
      </c>
      <c r="DW174" s="80">
        <f t="shared" si="40"/>
        <v>0</v>
      </c>
      <c r="DX174" s="80">
        <f t="shared" si="40"/>
        <v>0</v>
      </c>
      <c r="DY174" s="80">
        <f t="shared" si="38"/>
        <v>7</v>
      </c>
      <c r="DZ174" s="13"/>
      <c r="EA174" s="13"/>
    </row>
    <row r="175" spans="1:131" x14ac:dyDescent="0.35">
      <c r="A175" s="3">
        <v>25</v>
      </c>
      <c r="B175" s="4" t="s">
        <v>24</v>
      </c>
      <c r="C175" s="7" t="s">
        <v>59</v>
      </c>
      <c r="D175" s="7"/>
      <c r="E175" s="7"/>
      <c r="F175" s="7"/>
      <c r="G175" s="7"/>
      <c r="H175" s="7"/>
      <c r="I175" s="7"/>
      <c r="J175" s="7"/>
      <c r="K175" s="7"/>
      <c r="L175" s="7"/>
      <c r="M175" s="15"/>
      <c r="N175" s="15"/>
      <c r="O175" s="15"/>
      <c r="P175" s="15"/>
      <c r="Q175" s="15"/>
      <c r="R175" s="15"/>
      <c r="S175" s="15"/>
      <c r="T175" s="15"/>
      <c r="U175" s="77">
        <v>0</v>
      </c>
      <c r="V175" s="15"/>
      <c r="W175" s="15"/>
      <c r="X175" s="15"/>
      <c r="Y175" s="15"/>
      <c r="Z175" s="15"/>
      <c r="AA175" s="15"/>
      <c r="AB175" s="15"/>
      <c r="AC175" s="15"/>
      <c r="AD175" s="77">
        <v>0</v>
      </c>
      <c r="AE175" s="15"/>
      <c r="AF175" s="15"/>
      <c r="AG175" s="15"/>
      <c r="AH175" s="15"/>
      <c r="AI175" s="15"/>
      <c r="AJ175" s="15"/>
      <c r="AK175" s="15"/>
      <c r="AL175" s="15"/>
      <c r="AM175" s="77">
        <v>0</v>
      </c>
      <c r="AN175" s="14"/>
      <c r="AO175" s="14"/>
      <c r="AP175" s="14"/>
      <c r="AQ175" s="14"/>
      <c r="AR175" s="14"/>
      <c r="AS175" s="14"/>
      <c r="AT175" s="14"/>
      <c r="AU175" s="14"/>
      <c r="AV175" s="77">
        <v>0</v>
      </c>
      <c r="AW175" s="78"/>
      <c r="AX175" s="75"/>
      <c r="AY175" s="75"/>
      <c r="AZ175" s="75"/>
      <c r="BA175" s="75"/>
      <c r="BB175" s="75"/>
      <c r="BC175" s="75"/>
      <c r="BD175" s="75"/>
      <c r="BE175" s="17">
        <f t="shared" si="39"/>
        <v>0</v>
      </c>
      <c r="BF175" s="14"/>
      <c r="BG175" s="14"/>
      <c r="BH175" s="14"/>
      <c r="BI175" s="14"/>
      <c r="BJ175" s="14"/>
      <c r="BK175" s="14"/>
      <c r="BL175" s="14"/>
      <c r="BM175" s="14"/>
      <c r="BN175" s="77">
        <v>0</v>
      </c>
      <c r="BO175" s="27"/>
      <c r="BP175" s="27"/>
      <c r="BQ175" s="27"/>
      <c r="BR175" s="27"/>
      <c r="BS175" s="27"/>
      <c r="BT175" s="27"/>
      <c r="BU175" s="27"/>
      <c r="BV175" s="27"/>
      <c r="BW175" s="79">
        <v>0</v>
      </c>
      <c r="BX175" s="27"/>
      <c r="BY175" s="27"/>
      <c r="BZ175" s="27"/>
      <c r="CA175" s="27"/>
      <c r="CB175" s="27"/>
      <c r="CC175" s="27"/>
      <c r="CD175" s="27"/>
      <c r="CE175" s="27"/>
      <c r="CF175" s="79">
        <v>0</v>
      </c>
      <c r="CG175" s="27"/>
      <c r="CH175" s="27"/>
      <c r="CI175" s="27"/>
      <c r="CJ175" s="27"/>
      <c r="CK175" s="27"/>
      <c r="CL175" s="27"/>
      <c r="CM175" s="27"/>
      <c r="CN175" s="27"/>
      <c r="CO175" s="79">
        <v>0</v>
      </c>
      <c r="CP175" s="78"/>
      <c r="CQ175" s="75"/>
      <c r="CR175" s="75"/>
      <c r="CS175" s="75"/>
      <c r="CT175" s="75"/>
      <c r="CU175" s="75"/>
      <c r="CV175" s="75"/>
      <c r="CW175" s="16"/>
      <c r="CX175" s="89">
        <v>0</v>
      </c>
      <c r="CY175" s="27"/>
      <c r="CZ175" s="27"/>
      <c r="DA175" s="27"/>
      <c r="DB175" s="27"/>
      <c r="DC175" s="27"/>
      <c r="DD175" s="27"/>
      <c r="DE175" s="27"/>
      <c r="DF175" s="27"/>
      <c r="DG175" s="79">
        <v>0</v>
      </c>
      <c r="DH175" s="27"/>
      <c r="DI175" s="27"/>
      <c r="DJ175" s="27"/>
      <c r="DK175" s="27"/>
      <c r="DL175" s="27"/>
      <c r="DM175" s="27"/>
      <c r="DN175" s="27"/>
      <c r="DO175" s="27"/>
      <c r="DP175" s="79">
        <v>0</v>
      </c>
      <c r="DQ175" s="80">
        <f t="shared" si="40"/>
        <v>0</v>
      </c>
      <c r="DR175" s="80">
        <f t="shared" si="40"/>
        <v>0</v>
      </c>
      <c r="DS175" s="80">
        <f t="shared" si="40"/>
        <v>0</v>
      </c>
      <c r="DT175" s="80">
        <f t="shared" si="40"/>
        <v>0</v>
      </c>
      <c r="DU175" s="80">
        <f t="shared" si="40"/>
        <v>0</v>
      </c>
      <c r="DV175" s="80">
        <f t="shared" si="40"/>
        <v>0</v>
      </c>
      <c r="DW175" s="80">
        <f t="shared" si="40"/>
        <v>0</v>
      </c>
      <c r="DX175" s="80">
        <f t="shared" si="40"/>
        <v>0</v>
      </c>
      <c r="DY175" s="80">
        <f t="shared" si="38"/>
        <v>0</v>
      </c>
      <c r="DZ175" s="13"/>
      <c r="EA175" s="13"/>
    </row>
    <row r="176" spans="1:131" x14ac:dyDescent="0.35">
      <c r="A176" s="3">
        <v>26</v>
      </c>
      <c r="B176" s="8" t="s">
        <v>25</v>
      </c>
      <c r="C176" s="5" t="s">
        <v>60</v>
      </c>
      <c r="D176" s="5"/>
      <c r="E176" s="5"/>
      <c r="F176" s="5"/>
      <c r="G176" s="5"/>
      <c r="H176" s="5"/>
      <c r="I176" s="5"/>
      <c r="J176" s="5"/>
      <c r="K176" s="5"/>
      <c r="L176" s="5"/>
      <c r="M176" s="15"/>
      <c r="N176" s="15"/>
      <c r="O176" s="15"/>
      <c r="P176" s="15"/>
      <c r="Q176" s="15"/>
      <c r="R176" s="15"/>
      <c r="S176" s="15"/>
      <c r="T176" s="15"/>
      <c r="U176" s="77">
        <v>0</v>
      </c>
      <c r="V176" s="15"/>
      <c r="W176" s="15"/>
      <c r="X176" s="15"/>
      <c r="Y176" s="15"/>
      <c r="Z176" s="15"/>
      <c r="AA176" s="15"/>
      <c r="AB176" s="15"/>
      <c r="AC176" s="15"/>
      <c r="AD176" s="77">
        <v>0</v>
      </c>
      <c r="AE176" s="15"/>
      <c r="AF176" s="15"/>
      <c r="AG176" s="15"/>
      <c r="AH176" s="15"/>
      <c r="AI176" s="15"/>
      <c r="AJ176" s="15"/>
      <c r="AK176" s="15"/>
      <c r="AL176" s="15"/>
      <c r="AM176" s="77">
        <v>0</v>
      </c>
      <c r="AN176" s="14"/>
      <c r="AO176" s="14"/>
      <c r="AP176" s="14"/>
      <c r="AQ176" s="14"/>
      <c r="AR176" s="14"/>
      <c r="AS176" s="14"/>
      <c r="AT176" s="14"/>
      <c r="AU176" s="14"/>
      <c r="AV176" s="77">
        <v>0</v>
      </c>
      <c r="AW176" s="78"/>
      <c r="AX176" s="75"/>
      <c r="AY176" s="75"/>
      <c r="AZ176" s="75"/>
      <c r="BA176" s="75"/>
      <c r="BB176" s="75"/>
      <c r="BC176" s="75"/>
      <c r="BD176" s="75"/>
      <c r="BE176" s="17">
        <f t="shared" si="39"/>
        <v>0</v>
      </c>
      <c r="BF176" s="14"/>
      <c r="BG176" s="14"/>
      <c r="BH176" s="14"/>
      <c r="BI176" s="14"/>
      <c r="BJ176" s="14"/>
      <c r="BK176" s="14"/>
      <c r="BL176" s="14"/>
      <c r="BM176" s="14"/>
      <c r="BN176" s="77">
        <v>0</v>
      </c>
      <c r="BO176" s="27"/>
      <c r="BP176" s="27"/>
      <c r="BQ176" s="27"/>
      <c r="BR176" s="27"/>
      <c r="BS176" s="27"/>
      <c r="BT176" s="27"/>
      <c r="BU176" s="27"/>
      <c r="BV176" s="27"/>
      <c r="BW176" s="79">
        <v>0</v>
      </c>
      <c r="BX176" s="27"/>
      <c r="BY176" s="27"/>
      <c r="BZ176" s="27"/>
      <c r="CA176" s="27"/>
      <c r="CB176" s="27"/>
      <c r="CC176" s="27"/>
      <c r="CD176" s="27"/>
      <c r="CE176" s="27"/>
      <c r="CF176" s="79">
        <v>0</v>
      </c>
      <c r="CG176" s="27"/>
      <c r="CH176" s="27"/>
      <c r="CI176" s="27"/>
      <c r="CJ176" s="27"/>
      <c r="CK176" s="27"/>
      <c r="CL176" s="27"/>
      <c r="CM176" s="27"/>
      <c r="CN176" s="27"/>
      <c r="CO176" s="79">
        <v>0</v>
      </c>
      <c r="CP176" s="78"/>
      <c r="CQ176" s="75"/>
      <c r="CR176" s="75"/>
      <c r="CS176" s="75"/>
      <c r="CT176" s="75"/>
      <c r="CU176" s="75"/>
      <c r="CV176" s="75"/>
      <c r="CW176" s="16"/>
      <c r="CX176" s="89">
        <v>0</v>
      </c>
      <c r="CY176" s="27"/>
      <c r="CZ176" s="27"/>
      <c r="DA176" s="27"/>
      <c r="DB176" s="27"/>
      <c r="DC176" s="27"/>
      <c r="DD176" s="27"/>
      <c r="DE176" s="27"/>
      <c r="DF176" s="27"/>
      <c r="DG176" s="79">
        <v>0</v>
      </c>
      <c r="DH176" s="27"/>
      <c r="DI176" s="27"/>
      <c r="DJ176" s="27"/>
      <c r="DK176" s="27"/>
      <c r="DL176" s="27"/>
      <c r="DM176" s="27"/>
      <c r="DN176" s="27"/>
      <c r="DO176" s="27"/>
      <c r="DP176" s="79">
        <v>0</v>
      </c>
      <c r="DQ176" s="80">
        <f t="shared" si="40"/>
        <v>0</v>
      </c>
      <c r="DR176" s="80">
        <f t="shared" si="40"/>
        <v>0</v>
      </c>
      <c r="DS176" s="80">
        <f t="shared" si="40"/>
        <v>0</v>
      </c>
      <c r="DT176" s="80">
        <f t="shared" si="40"/>
        <v>0</v>
      </c>
      <c r="DU176" s="80">
        <f t="shared" si="40"/>
        <v>0</v>
      </c>
      <c r="DV176" s="80">
        <f t="shared" si="40"/>
        <v>0</v>
      </c>
      <c r="DW176" s="80">
        <f t="shared" si="40"/>
        <v>0</v>
      </c>
      <c r="DX176" s="80">
        <f t="shared" si="40"/>
        <v>0</v>
      </c>
      <c r="DY176" s="80">
        <f t="shared" si="38"/>
        <v>0</v>
      </c>
      <c r="DZ176" s="13"/>
      <c r="EA176" s="13"/>
    </row>
    <row r="177" spans="1:131" x14ac:dyDescent="0.35">
      <c r="A177" s="3">
        <v>27</v>
      </c>
      <c r="B177" s="4" t="s">
        <v>26</v>
      </c>
      <c r="C177" s="7" t="s">
        <v>61</v>
      </c>
      <c r="D177" s="7"/>
      <c r="E177" s="7"/>
      <c r="F177" s="7"/>
      <c r="G177" s="7"/>
      <c r="H177" s="7"/>
      <c r="I177" s="7"/>
      <c r="J177" s="7"/>
      <c r="K177" s="7"/>
      <c r="L177" s="7"/>
      <c r="M177" s="15"/>
      <c r="N177" s="15"/>
      <c r="O177" s="15"/>
      <c r="P177" s="15"/>
      <c r="Q177" s="15"/>
      <c r="R177" s="15"/>
      <c r="S177" s="15"/>
      <c r="T177" s="15"/>
      <c r="U177" s="77">
        <v>0</v>
      </c>
      <c r="V177" s="15"/>
      <c r="W177" s="15"/>
      <c r="X177" s="15"/>
      <c r="Y177" s="15"/>
      <c r="Z177" s="15"/>
      <c r="AA177" s="15"/>
      <c r="AB177" s="15"/>
      <c r="AC177" s="15"/>
      <c r="AD177" s="77">
        <v>0</v>
      </c>
      <c r="AE177" s="15"/>
      <c r="AF177" s="15"/>
      <c r="AG177" s="15"/>
      <c r="AH177" s="15"/>
      <c r="AI177" s="15"/>
      <c r="AJ177" s="15"/>
      <c r="AK177" s="15"/>
      <c r="AL177" s="15"/>
      <c r="AM177" s="77">
        <v>0</v>
      </c>
      <c r="AN177" s="14"/>
      <c r="AO177" s="14"/>
      <c r="AP177" s="14"/>
      <c r="AQ177" s="14"/>
      <c r="AR177" s="14"/>
      <c r="AS177" s="14"/>
      <c r="AT177" s="14"/>
      <c r="AU177" s="14"/>
      <c r="AV177" s="77">
        <v>0</v>
      </c>
      <c r="AW177" s="78"/>
      <c r="AX177" s="75"/>
      <c r="AY177" s="75"/>
      <c r="AZ177" s="75"/>
      <c r="BA177" s="75"/>
      <c r="BB177" s="75"/>
      <c r="BC177" s="75"/>
      <c r="BD177" s="75"/>
      <c r="BE177" s="17">
        <f t="shared" si="39"/>
        <v>0</v>
      </c>
      <c r="BF177" s="14"/>
      <c r="BG177" s="14"/>
      <c r="BH177" s="14"/>
      <c r="BI177" s="14"/>
      <c r="BJ177" s="14"/>
      <c r="BK177" s="14"/>
      <c r="BL177" s="14"/>
      <c r="BM177" s="14"/>
      <c r="BN177" s="77">
        <v>0</v>
      </c>
      <c r="BO177" s="27"/>
      <c r="BP177" s="27"/>
      <c r="BQ177" s="27"/>
      <c r="BR177" s="27"/>
      <c r="BS177" s="27"/>
      <c r="BT177" s="27"/>
      <c r="BU177" s="27"/>
      <c r="BV177" s="27"/>
      <c r="BW177" s="79">
        <v>0</v>
      </c>
      <c r="BX177" s="27"/>
      <c r="BY177" s="27"/>
      <c r="BZ177" s="27"/>
      <c r="CA177" s="27"/>
      <c r="CB177" s="27"/>
      <c r="CC177" s="27"/>
      <c r="CD177" s="27"/>
      <c r="CE177" s="27"/>
      <c r="CF177" s="79">
        <v>0</v>
      </c>
      <c r="CG177" s="27"/>
      <c r="CH177" s="27"/>
      <c r="CI177" s="27"/>
      <c r="CJ177" s="27"/>
      <c r="CK177" s="27"/>
      <c r="CL177" s="27"/>
      <c r="CM177" s="27"/>
      <c r="CN177" s="27"/>
      <c r="CO177" s="79">
        <v>0</v>
      </c>
      <c r="CP177" s="78"/>
      <c r="CQ177" s="75"/>
      <c r="CR177" s="75"/>
      <c r="CS177" s="75"/>
      <c r="CT177" s="75">
        <v>10</v>
      </c>
      <c r="CU177" s="75">
        <v>6</v>
      </c>
      <c r="CV177" s="75"/>
      <c r="CW177" s="16"/>
      <c r="CX177" s="89">
        <v>16</v>
      </c>
      <c r="CY177" s="27"/>
      <c r="CZ177" s="27"/>
      <c r="DA177" s="27"/>
      <c r="DB177" s="27"/>
      <c r="DC177" s="27"/>
      <c r="DD177" s="27"/>
      <c r="DE177" s="27"/>
      <c r="DF177" s="27"/>
      <c r="DG177" s="79">
        <v>0</v>
      </c>
      <c r="DH177" s="27"/>
      <c r="DI177" s="27"/>
      <c r="DJ177" s="27"/>
      <c r="DK177" s="27"/>
      <c r="DL177" s="27"/>
      <c r="DM177" s="27"/>
      <c r="DN177" s="27"/>
      <c r="DO177" s="27"/>
      <c r="DP177" s="79">
        <v>0</v>
      </c>
      <c r="DQ177" s="80">
        <f t="shared" si="40"/>
        <v>0</v>
      </c>
      <c r="DR177" s="80">
        <f t="shared" si="40"/>
        <v>0</v>
      </c>
      <c r="DS177" s="80">
        <f t="shared" si="40"/>
        <v>0</v>
      </c>
      <c r="DT177" s="80">
        <f t="shared" si="40"/>
        <v>0</v>
      </c>
      <c r="DU177" s="80">
        <f t="shared" si="40"/>
        <v>10</v>
      </c>
      <c r="DV177" s="80">
        <f t="shared" si="40"/>
        <v>6</v>
      </c>
      <c r="DW177" s="80">
        <f t="shared" si="40"/>
        <v>0</v>
      </c>
      <c r="DX177" s="80">
        <f t="shared" si="40"/>
        <v>0</v>
      </c>
      <c r="DY177" s="80">
        <f t="shared" si="38"/>
        <v>16</v>
      </c>
      <c r="DZ177" s="13"/>
      <c r="EA177" s="13"/>
    </row>
    <row r="178" spans="1:131" x14ac:dyDescent="0.35">
      <c r="A178" s="3">
        <v>28</v>
      </c>
      <c r="B178" s="4" t="s">
        <v>27</v>
      </c>
      <c r="C178" s="7" t="s">
        <v>62</v>
      </c>
      <c r="D178" s="7"/>
      <c r="E178" s="7"/>
      <c r="F178" s="7"/>
      <c r="G178" s="7"/>
      <c r="H178" s="7"/>
      <c r="I178" s="7"/>
      <c r="J178" s="7"/>
      <c r="K178" s="7"/>
      <c r="L178" s="7"/>
      <c r="M178" s="15">
        <v>16</v>
      </c>
      <c r="N178" s="15">
        <v>5</v>
      </c>
      <c r="O178" s="15">
        <v>4</v>
      </c>
      <c r="P178" s="15">
        <v>2</v>
      </c>
      <c r="Q178" s="15"/>
      <c r="R178" s="15"/>
      <c r="S178" s="15"/>
      <c r="T178" s="15"/>
      <c r="U178" s="77">
        <v>27</v>
      </c>
      <c r="V178" s="15">
        <v>13</v>
      </c>
      <c r="W178" s="15">
        <v>6</v>
      </c>
      <c r="X178" s="15"/>
      <c r="Y178" s="15"/>
      <c r="Z178" s="15"/>
      <c r="AA178" s="15"/>
      <c r="AB178" s="15"/>
      <c r="AC178" s="15"/>
      <c r="AD178" s="77">
        <v>19</v>
      </c>
      <c r="AE178" s="15">
        <v>4</v>
      </c>
      <c r="AF178" s="15">
        <v>6</v>
      </c>
      <c r="AG178" s="15"/>
      <c r="AH178" s="15"/>
      <c r="AI178" s="15">
        <v>6</v>
      </c>
      <c r="AJ178" s="15">
        <v>5</v>
      </c>
      <c r="AK178" s="15"/>
      <c r="AL178" s="15"/>
      <c r="AM178" s="77">
        <v>21</v>
      </c>
      <c r="AN178" s="14">
        <v>8</v>
      </c>
      <c r="AO178" s="14">
        <v>1</v>
      </c>
      <c r="AP178" s="14">
        <v>5</v>
      </c>
      <c r="AQ178" s="14">
        <v>2</v>
      </c>
      <c r="AR178" s="14">
        <v>10</v>
      </c>
      <c r="AS178" s="14">
        <v>10</v>
      </c>
      <c r="AT178" s="14"/>
      <c r="AU178" s="14"/>
      <c r="AV178" s="77">
        <v>36</v>
      </c>
      <c r="AW178" s="78">
        <v>2</v>
      </c>
      <c r="AX178" s="75"/>
      <c r="AY178" s="75">
        <v>7</v>
      </c>
      <c r="AZ178" s="75">
        <v>3</v>
      </c>
      <c r="BA178" s="75">
        <v>31</v>
      </c>
      <c r="BB178" s="75">
        <v>22</v>
      </c>
      <c r="BC178" s="75"/>
      <c r="BD178" s="75"/>
      <c r="BE178" s="17">
        <f t="shared" si="39"/>
        <v>65</v>
      </c>
      <c r="BF178" s="14">
        <v>45</v>
      </c>
      <c r="BG178" s="14">
        <v>57</v>
      </c>
      <c r="BH178" s="14">
        <v>3</v>
      </c>
      <c r="BI178" s="14">
        <v>1</v>
      </c>
      <c r="BJ178" s="14"/>
      <c r="BK178" s="14"/>
      <c r="BL178" s="14"/>
      <c r="BM178" s="14"/>
      <c r="BN178" s="77">
        <v>106</v>
      </c>
      <c r="BO178" s="27"/>
      <c r="BP178" s="27"/>
      <c r="BQ178" s="27"/>
      <c r="BR178" s="27"/>
      <c r="BS178" s="27">
        <v>11</v>
      </c>
      <c r="BT178" s="27">
        <v>5</v>
      </c>
      <c r="BU178" s="27"/>
      <c r="BV178" s="27"/>
      <c r="BW178" s="79">
        <v>16</v>
      </c>
      <c r="BX178" s="27"/>
      <c r="BY178" s="27">
        <v>1</v>
      </c>
      <c r="BZ178" s="27">
        <v>1</v>
      </c>
      <c r="CA178" s="27">
        <v>2</v>
      </c>
      <c r="CB178" s="27">
        <v>23</v>
      </c>
      <c r="CC178" s="27">
        <v>19</v>
      </c>
      <c r="CD178" s="27"/>
      <c r="CE178" s="27"/>
      <c r="CF178" s="79">
        <v>46</v>
      </c>
      <c r="CG178" s="27">
        <v>10</v>
      </c>
      <c r="CH178" s="27">
        <v>7</v>
      </c>
      <c r="CI178" s="27"/>
      <c r="CJ178" s="27"/>
      <c r="CK178" s="27"/>
      <c r="CL178" s="27"/>
      <c r="CM178" s="27"/>
      <c r="CN178" s="27"/>
      <c r="CO178" s="79">
        <v>17</v>
      </c>
      <c r="CP178" s="78"/>
      <c r="CQ178" s="75"/>
      <c r="CR178" s="75"/>
      <c r="CS178" s="75"/>
      <c r="CT178" s="75"/>
      <c r="CU178" s="75"/>
      <c r="CV178" s="75"/>
      <c r="CW178" s="16"/>
      <c r="CX178" s="89">
        <v>0</v>
      </c>
      <c r="CY178" s="27">
        <v>33</v>
      </c>
      <c r="CZ178" s="27">
        <v>36</v>
      </c>
      <c r="DA178" s="27">
        <v>6</v>
      </c>
      <c r="DB178" s="27"/>
      <c r="DC178" s="27"/>
      <c r="DD178" s="27"/>
      <c r="DE178" s="27"/>
      <c r="DF178" s="27"/>
      <c r="DG178" s="79">
        <v>75</v>
      </c>
      <c r="DH178" s="27">
        <v>9</v>
      </c>
      <c r="DI178" s="27">
        <v>6</v>
      </c>
      <c r="DJ178" s="27"/>
      <c r="DK178" s="27"/>
      <c r="DL178" s="27">
        <v>30</v>
      </c>
      <c r="DM178" s="27">
        <v>17</v>
      </c>
      <c r="DN178" s="27"/>
      <c r="DO178" s="27"/>
      <c r="DP178" s="79">
        <v>62</v>
      </c>
      <c r="DQ178" s="80">
        <f t="shared" si="40"/>
        <v>140</v>
      </c>
      <c r="DR178" s="80">
        <f t="shared" si="40"/>
        <v>125</v>
      </c>
      <c r="DS178" s="80">
        <f t="shared" si="40"/>
        <v>26</v>
      </c>
      <c r="DT178" s="80">
        <f t="shared" si="40"/>
        <v>10</v>
      </c>
      <c r="DU178" s="80">
        <f t="shared" si="40"/>
        <v>111</v>
      </c>
      <c r="DV178" s="80">
        <f t="shared" si="40"/>
        <v>78</v>
      </c>
      <c r="DW178" s="80">
        <f t="shared" si="40"/>
        <v>0</v>
      </c>
      <c r="DX178" s="80">
        <f t="shared" si="40"/>
        <v>0</v>
      </c>
      <c r="DY178" s="80">
        <f t="shared" si="38"/>
        <v>490</v>
      </c>
      <c r="DZ178" s="13"/>
      <c r="EA178" s="13"/>
    </row>
    <row r="179" spans="1:131" x14ac:dyDescent="0.35">
      <c r="A179" s="3">
        <v>29</v>
      </c>
      <c r="B179" s="9" t="s">
        <v>28</v>
      </c>
      <c r="C179" s="7" t="s">
        <v>63</v>
      </c>
      <c r="D179" s="7"/>
      <c r="E179" s="7"/>
      <c r="F179" s="7"/>
      <c r="G179" s="7"/>
      <c r="H179" s="7"/>
      <c r="I179" s="7"/>
      <c r="J179" s="7"/>
      <c r="K179" s="7"/>
      <c r="L179" s="7"/>
      <c r="M179" s="15"/>
      <c r="N179" s="15"/>
      <c r="O179" s="15"/>
      <c r="P179" s="15"/>
      <c r="Q179" s="15"/>
      <c r="R179" s="15"/>
      <c r="S179" s="15"/>
      <c r="T179" s="15"/>
      <c r="U179" s="77">
        <v>0</v>
      </c>
      <c r="V179" s="15"/>
      <c r="W179" s="15"/>
      <c r="X179" s="15"/>
      <c r="Y179" s="15"/>
      <c r="Z179" s="15"/>
      <c r="AA179" s="15"/>
      <c r="AB179" s="15"/>
      <c r="AC179" s="15"/>
      <c r="AD179" s="77">
        <v>0</v>
      </c>
      <c r="AE179" s="15"/>
      <c r="AF179" s="15"/>
      <c r="AG179" s="15"/>
      <c r="AH179" s="15"/>
      <c r="AI179" s="15"/>
      <c r="AJ179" s="15"/>
      <c r="AK179" s="15"/>
      <c r="AL179" s="15"/>
      <c r="AM179" s="77">
        <v>0</v>
      </c>
      <c r="AN179" s="14"/>
      <c r="AO179" s="14"/>
      <c r="AP179" s="14"/>
      <c r="AQ179" s="14"/>
      <c r="AR179" s="14"/>
      <c r="AS179" s="14"/>
      <c r="AT179" s="14"/>
      <c r="AU179" s="14"/>
      <c r="AV179" s="77">
        <v>0</v>
      </c>
      <c r="AW179" s="78"/>
      <c r="AX179" s="75"/>
      <c r="AY179" s="75"/>
      <c r="AZ179" s="75"/>
      <c r="BA179" s="75"/>
      <c r="BB179" s="75"/>
      <c r="BC179" s="75"/>
      <c r="BD179" s="75"/>
      <c r="BE179" s="17">
        <f t="shared" si="39"/>
        <v>0</v>
      </c>
      <c r="BF179" s="14"/>
      <c r="BG179" s="14"/>
      <c r="BH179" s="14"/>
      <c r="BI179" s="14"/>
      <c r="BJ179" s="14"/>
      <c r="BK179" s="14"/>
      <c r="BL179" s="14"/>
      <c r="BM179" s="14"/>
      <c r="BN179" s="77">
        <v>0</v>
      </c>
      <c r="BO179" s="27"/>
      <c r="BP179" s="27"/>
      <c r="BQ179" s="27"/>
      <c r="BR179" s="27"/>
      <c r="BS179" s="27"/>
      <c r="BT179" s="27"/>
      <c r="BU179" s="27"/>
      <c r="BV179" s="27"/>
      <c r="BW179" s="79">
        <v>0</v>
      </c>
      <c r="BX179" s="27"/>
      <c r="BY179" s="27"/>
      <c r="BZ179" s="27"/>
      <c r="CA179" s="27"/>
      <c r="CB179" s="27"/>
      <c r="CC179" s="27"/>
      <c r="CD179" s="27"/>
      <c r="CE179" s="27"/>
      <c r="CF179" s="79">
        <v>0</v>
      </c>
      <c r="CG179" s="27"/>
      <c r="CH179" s="27"/>
      <c r="CI179" s="27"/>
      <c r="CJ179" s="27"/>
      <c r="CK179" s="27"/>
      <c r="CL179" s="27"/>
      <c r="CM179" s="27"/>
      <c r="CN179" s="27"/>
      <c r="CO179" s="79">
        <v>0</v>
      </c>
      <c r="CP179" s="90"/>
      <c r="CQ179" s="91"/>
      <c r="CR179" s="91"/>
      <c r="CS179" s="91"/>
      <c r="CT179" s="91"/>
      <c r="CU179" s="91"/>
      <c r="CV179" s="91"/>
      <c r="CW179" s="92"/>
      <c r="CX179" s="89">
        <v>0</v>
      </c>
      <c r="CY179" s="27"/>
      <c r="CZ179" s="27"/>
      <c r="DA179" s="27"/>
      <c r="DB179" s="27"/>
      <c r="DC179" s="27"/>
      <c r="DD179" s="27"/>
      <c r="DE179" s="27"/>
      <c r="DF179" s="27"/>
      <c r="DG179" s="79">
        <v>0</v>
      </c>
      <c r="DH179" s="27"/>
      <c r="DI179" s="27"/>
      <c r="DJ179" s="27"/>
      <c r="DK179" s="27"/>
      <c r="DL179" s="27"/>
      <c r="DM179" s="27"/>
      <c r="DN179" s="27"/>
      <c r="DO179" s="27"/>
      <c r="DP179" s="79">
        <v>0</v>
      </c>
      <c r="DQ179" s="80">
        <f t="shared" si="40"/>
        <v>0</v>
      </c>
      <c r="DR179" s="80">
        <f t="shared" si="40"/>
        <v>0</v>
      </c>
      <c r="DS179" s="80">
        <f t="shared" si="40"/>
        <v>0</v>
      </c>
      <c r="DT179" s="80">
        <f t="shared" si="40"/>
        <v>0</v>
      </c>
      <c r="DU179" s="80">
        <f t="shared" si="40"/>
        <v>0</v>
      </c>
      <c r="DV179" s="80">
        <f t="shared" si="40"/>
        <v>0</v>
      </c>
      <c r="DW179" s="80">
        <f t="shared" si="40"/>
        <v>0</v>
      </c>
      <c r="DX179" s="80">
        <f t="shared" si="40"/>
        <v>0</v>
      </c>
      <c r="DY179" s="80">
        <f t="shared" si="38"/>
        <v>0</v>
      </c>
      <c r="DZ179" s="13"/>
      <c r="EA179" s="13"/>
    </row>
    <row r="180" spans="1:131" x14ac:dyDescent="0.35">
      <c r="A180" s="6"/>
      <c r="B180" s="6"/>
      <c r="C180" s="10" t="s">
        <v>64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5">
        <v>72</v>
      </c>
      <c r="N180" s="15">
        <v>96</v>
      </c>
      <c r="O180" s="15">
        <v>4</v>
      </c>
      <c r="P180" s="15">
        <v>2</v>
      </c>
      <c r="Q180" s="15">
        <v>20</v>
      </c>
      <c r="R180" s="15">
        <v>13</v>
      </c>
      <c r="S180" s="15"/>
      <c r="T180" s="15"/>
      <c r="U180" s="77">
        <v>207</v>
      </c>
      <c r="V180" s="15">
        <v>26</v>
      </c>
      <c r="W180" s="15">
        <v>20</v>
      </c>
      <c r="X180" s="15">
        <v>0</v>
      </c>
      <c r="Y180" s="15">
        <v>0</v>
      </c>
      <c r="Z180" s="15">
        <v>16</v>
      </c>
      <c r="AA180" s="15">
        <v>19</v>
      </c>
      <c r="AB180" s="15"/>
      <c r="AC180" s="15"/>
      <c r="AD180" s="77">
        <v>81</v>
      </c>
      <c r="AE180" s="15">
        <v>10</v>
      </c>
      <c r="AF180" s="15">
        <v>10</v>
      </c>
      <c r="AG180" s="15">
        <v>1</v>
      </c>
      <c r="AH180" s="15"/>
      <c r="AI180" s="15">
        <v>20</v>
      </c>
      <c r="AJ180" s="15">
        <v>17</v>
      </c>
      <c r="AK180" s="15"/>
      <c r="AL180" s="15"/>
      <c r="AM180" s="77">
        <v>58</v>
      </c>
      <c r="AN180" s="14">
        <v>13</v>
      </c>
      <c r="AO180" s="14">
        <v>4</v>
      </c>
      <c r="AP180" s="14">
        <v>13</v>
      </c>
      <c r="AQ180" s="14">
        <v>7</v>
      </c>
      <c r="AR180" s="14">
        <v>10</v>
      </c>
      <c r="AS180" s="14">
        <v>13</v>
      </c>
      <c r="AT180" s="14"/>
      <c r="AU180" s="14"/>
      <c r="AV180" s="77">
        <v>60</v>
      </c>
      <c r="AW180" s="17">
        <f t="shared" ref="AW180:BB180" si="41">SUM(AW151:AW179)</f>
        <v>40</v>
      </c>
      <c r="AX180" s="17">
        <f t="shared" si="41"/>
        <v>20</v>
      </c>
      <c r="AY180" s="17">
        <f t="shared" si="41"/>
        <v>7</v>
      </c>
      <c r="AZ180" s="17">
        <f t="shared" si="41"/>
        <v>3</v>
      </c>
      <c r="BA180" s="17">
        <f t="shared" si="41"/>
        <v>94</v>
      </c>
      <c r="BB180" s="17">
        <f t="shared" si="41"/>
        <v>56</v>
      </c>
      <c r="BC180" s="17"/>
      <c r="BD180" s="17"/>
      <c r="BE180" s="29">
        <f t="shared" si="39"/>
        <v>220</v>
      </c>
      <c r="BF180" s="14">
        <v>68</v>
      </c>
      <c r="BG180" s="14">
        <v>70</v>
      </c>
      <c r="BH180" s="14">
        <v>3</v>
      </c>
      <c r="BI180" s="14">
        <v>1</v>
      </c>
      <c r="BJ180" s="14">
        <v>0</v>
      </c>
      <c r="BK180" s="14">
        <v>0</v>
      </c>
      <c r="BL180" s="14"/>
      <c r="BM180" s="14"/>
      <c r="BN180" s="77">
        <v>142</v>
      </c>
      <c r="BO180" s="27"/>
      <c r="BP180" s="27"/>
      <c r="BQ180" s="27"/>
      <c r="BR180" s="27"/>
      <c r="BS180" s="27">
        <v>11</v>
      </c>
      <c r="BT180" s="27">
        <v>5</v>
      </c>
      <c r="BU180" s="27"/>
      <c r="BV180" s="27"/>
      <c r="BW180" s="79">
        <v>16</v>
      </c>
      <c r="BX180" s="27"/>
      <c r="BY180" s="27">
        <v>2</v>
      </c>
      <c r="BZ180" s="27">
        <v>15</v>
      </c>
      <c r="CA180" s="27">
        <v>13</v>
      </c>
      <c r="CB180" s="27">
        <v>77</v>
      </c>
      <c r="CC180" s="27">
        <v>60</v>
      </c>
      <c r="CD180" s="27"/>
      <c r="CE180" s="27"/>
      <c r="CF180" s="79">
        <v>167</v>
      </c>
      <c r="CG180" s="27">
        <v>57</v>
      </c>
      <c r="CH180" s="27">
        <v>103</v>
      </c>
      <c r="CI180" s="27">
        <v>2</v>
      </c>
      <c r="CJ180" s="27">
        <v>2</v>
      </c>
      <c r="CK180" s="27">
        <v>3</v>
      </c>
      <c r="CL180" s="27">
        <v>3</v>
      </c>
      <c r="CM180" s="27"/>
      <c r="CN180" s="27"/>
      <c r="CO180" s="79">
        <v>170</v>
      </c>
      <c r="CP180" s="17">
        <v>0</v>
      </c>
      <c r="CQ180" s="17">
        <v>0</v>
      </c>
      <c r="CR180" s="17">
        <v>0</v>
      </c>
      <c r="CS180" s="17">
        <v>0</v>
      </c>
      <c r="CT180" s="17">
        <v>12</v>
      </c>
      <c r="CU180" s="17">
        <v>7</v>
      </c>
      <c r="CV180" s="17"/>
      <c r="CW180" s="78"/>
      <c r="CX180" s="79">
        <v>19</v>
      </c>
      <c r="CY180" s="27">
        <v>41</v>
      </c>
      <c r="CZ180" s="27">
        <v>101</v>
      </c>
      <c r="DA180" s="27">
        <v>9</v>
      </c>
      <c r="DB180" s="27">
        <v>4</v>
      </c>
      <c r="DC180" s="27">
        <v>14</v>
      </c>
      <c r="DD180" s="27">
        <v>8</v>
      </c>
      <c r="DE180" s="27"/>
      <c r="DF180" s="27"/>
      <c r="DG180" s="79">
        <v>177</v>
      </c>
      <c r="DH180" s="27">
        <v>18</v>
      </c>
      <c r="DI180" s="27">
        <v>22</v>
      </c>
      <c r="DJ180" s="27">
        <v>28</v>
      </c>
      <c r="DK180" s="27">
        <v>12</v>
      </c>
      <c r="DL180" s="27">
        <v>31</v>
      </c>
      <c r="DM180" s="27">
        <v>18</v>
      </c>
      <c r="DN180" s="27"/>
      <c r="DO180" s="27"/>
      <c r="DP180" s="79">
        <v>129</v>
      </c>
      <c r="DQ180" s="80">
        <f t="shared" si="40"/>
        <v>345</v>
      </c>
      <c r="DR180" s="80">
        <f t="shared" si="40"/>
        <v>448</v>
      </c>
      <c r="DS180" s="80">
        <f t="shared" si="40"/>
        <v>82</v>
      </c>
      <c r="DT180" s="80">
        <f t="shared" si="40"/>
        <v>44</v>
      </c>
      <c r="DU180" s="80">
        <f t="shared" si="40"/>
        <v>308</v>
      </c>
      <c r="DV180" s="80">
        <f t="shared" si="40"/>
        <v>219</v>
      </c>
      <c r="DW180" s="80">
        <f t="shared" si="40"/>
        <v>0</v>
      </c>
      <c r="DX180" s="80">
        <f t="shared" si="40"/>
        <v>0</v>
      </c>
      <c r="DY180" s="29">
        <f t="shared" si="38"/>
        <v>1446</v>
      </c>
      <c r="DZ180" s="93"/>
      <c r="EA180" s="13"/>
    </row>
    <row r="181" spans="1:131" x14ac:dyDescent="0.35">
      <c r="C181" s="88"/>
      <c r="D181" s="88"/>
      <c r="E181" s="88"/>
      <c r="F181" s="88"/>
      <c r="G181" s="88"/>
      <c r="H181" s="88"/>
      <c r="I181" s="88"/>
      <c r="J181" s="88"/>
      <c r="K181" s="88"/>
      <c r="L181" s="88"/>
    </row>
    <row r="182" spans="1:131" ht="28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31" ht="28.5" customHeight="1" x14ac:dyDescent="0.35">
      <c r="A183" s="121">
        <v>365</v>
      </c>
      <c r="B183" s="121"/>
      <c r="C183" s="121"/>
      <c r="D183" s="65"/>
      <c r="E183" s="65"/>
      <c r="F183" s="65"/>
      <c r="G183" s="65"/>
      <c r="H183" s="65"/>
      <c r="I183" s="65"/>
      <c r="J183" s="65"/>
      <c r="K183" s="65"/>
      <c r="L183" s="65"/>
    </row>
    <row r="184" spans="1:131" x14ac:dyDescent="0.35">
      <c r="A184" s="119" t="s">
        <v>32</v>
      </c>
      <c r="B184" s="119" t="s">
        <v>31</v>
      </c>
      <c r="C184" s="119" t="s">
        <v>34</v>
      </c>
      <c r="D184" s="112" t="s">
        <v>86</v>
      </c>
      <c r="E184" s="114"/>
      <c r="F184" s="114"/>
      <c r="G184" s="114"/>
      <c r="H184" s="114"/>
      <c r="I184" s="114"/>
      <c r="J184" s="114"/>
      <c r="K184" s="113"/>
      <c r="L184" s="115" t="s">
        <v>65</v>
      </c>
      <c r="M184" s="112" t="s">
        <v>86</v>
      </c>
      <c r="N184" s="114"/>
      <c r="O184" s="114"/>
      <c r="P184" s="114"/>
      <c r="Q184" s="114"/>
      <c r="R184" s="114"/>
      <c r="S184" s="114"/>
      <c r="T184" s="113"/>
      <c r="U184" s="115" t="s">
        <v>65</v>
      </c>
      <c r="V184" s="112" t="s">
        <v>87</v>
      </c>
      <c r="W184" s="114"/>
      <c r="X184" s="114"/>
      <c r="Y184" s="114"/>
      <c r="Z184" s="114"/>
      <c r="AA184" s="114"/>
      <c r="AB184" s="114"/>
      <c r="AC184" s="113"/>
      <c r="AD184" s="115" t="s">
        <v>65</v>
      </c>
      <c r="AE184" s="112" t="s">
        <v>88</v>
      </c>
      <c r="AF184" s="114"/>
      <c r="AG184" s="114"/>
      <c r="AH184" s="114"/>
      <c r="AI184" s="114"/>
      <c r="AJ184" s="114"/>
      <c r="AK184" s="114"/>
      <c r="AL184" s="113"/>
      <c r="AM184" s="115" t="s">
        <v>65</v>
      </c>
      <c r="AN184" s="112" t="s">
        <v>89</v>
      </c>
      <c r="AO184" s="114"/>
      <c r="AP184" s="114"/>
      <c r="AQ184" s="114"/>
      <c r="AR184" s="114"/>
      <c r="AS184" s="114"/>
      <c r="AT184" s="114"/>
      <c r="AU184" s="113"/>
      <c r="AV184" s="115" t="s">
        <v>65</v>
      </c>
      <c r="AW184" s="112" t="s">
        <v>90</v>
      </c>
      <c r="AX184" s="114"/>
      <c r="AY184" s="114"/>
      <c r="AZ184" s="114"/>
      <c r="BA184" s="114"/>
      <c r="BB184" s="114"/>
      <c r="BC184" s="114"/>
      <c r="BD184" s="113"/>
      <c r="BE184" s="115" t="s">
        <v>65</v>
      </c>
      <c r="BF184" s="112" t="s">
        <v>92</v>
      </c>
      <c r="BG184" s="114"/>
      <c r="BH184" s="114"/>
      <c r="BI184" s="114"/>
      <c r="BJ184" s="114"/>
      <c r="BK184" s="114"/>
      <c r="BL184" s="114"/>
      <c r="BM184" s="113"/>
      <c r="BN184" s="115" t="s">
        <v>65</v>
      </c>
      <c r="BO184" s="112" t="s">
        <v>93</v>
      </c>
      <c r="BP184" s="114"/>
      <c r="BQ184" s="114"/>
      <c r="BR184" s="114"/>
      <c r="BS184" s="114"/>
      <c r="BT184" s="114"/>
      <c r="BU184" s="114"/>
      <c r="BV184" s="113"/>
      <c r="BW184" s="115" t="s">
        <v>65</v>
      </c>
      <c r="BX184" s="112" t="s">
        <v>94</v>
      </c>
      <c r="BY184" s="114"/>
      <c r="BZ184" s="114"/>
      <c r="CA184" s="114"/>
      <c r="CB184" s="114"/>
      <c r="CC184" s="114"/>
      <c r="CD184" s="114"/>
      <c r="CE184" s="113"/>
      <c r="CF184" s="115" t="s">
        <v>65</v>
      </c>
      <c r="CG184" s="112" t="s">
        <v>95</v>
      </c>
      <c r="CH184" s="114"/>
      <c r="CI184" s="114"/>
      <c r="CJ184" s="114"/>
      <c r="CK184" s="114"/>
      <c r="CL184" s="114"/>
      <c r="CM184" s="114"/>
      <c r="CN184" s="113"/>
      <c r="CO184" s="115" t="s">
        <v>65</v>
      </c>
      <c r="CP184" s="112" t="s">
        <v>96</v>
      </c>
      <c r="CQ184" s="114"/>
      <c r="CR184" s="114"/>
      <c r="CS184" s="114"/>
      <c r="CT184" s="114"/>
      <c r="CU184" s="114"/>
      <c r="CV184" s="114"/>
      <c r="CW184" s="113"/>
      <c r="CX184" s="115" t="s">
        <v>65</v>
      </c>
      <c r="CY184" s="112" t="s">
        <v>97</v>
      </c>
      <c r="CZ184" s="114"/>
      <c r="DA184" s="114"/>
      <c r="DB184" s="114"/>
      <c r="DC184" s="114"/>
      <c r="DD184" s="114"/>
      <c r="DE184" s="114"/>
      <c r="DF184" s="113"/>
      <c r="DG184" s="115" t="s">
        <v>65</v>
      </c>
      <c r="DH184" s="112" t="s">
        <v>98</v>
      </c>
      <c r="DI184" s="114"/>
      <c r="DJ184" s="114"/>
      <c r="DK184" s="114"/>
      <c r="DL184" s="114"/>
      <c r="DM184" s="114"/>
      <c r="DN184" s="114"/>
      <c r="DO184" s="113"/>
      <c r="DP184" s="115" t="s">
        <v>65</v>
      </c>
      <c r="DQ184" s="107" t="s">
        <v>64</v>
      </c>
      <c r="DR184" s="106"/>
      <c r="DS184" s="106"/>
      <c r="DT184" s="106"/>
      <c r="DU184" s="106"/>
      <c r="DV184" s="106"/>
      <c r="DW184" s="106"/>
      <c r="DX184" s="108"/>
      <c r="DY184" s="109" t="s">
        <v>65</v>
      </c>
    </row>
    <row r="185" spans="1:131" x14ac:dyDescent="0.35">
      <c r="A185" s="119"/>
      <c r="B185" s="119"/>
      <c r="C185" s="119"/>
      <c r="D185" s="112" t="s">
        <v>100</v>
      </c>
      <c r="E185" s="113"/>
      <c r="F185" s="114" t="s">
        <v>101</v>
      </c>
      <c r="G185" s="114"/>
      <c r="H185" s="112" t="s">
        <v>102</v>
      </c>
      <c r="I185" s="113"/>
      <c r="J185" s="112" t="s">
        <v>103</v>
      </c>
      <c r="K185" s="113"/>
      <c r="L185" s="116"/>
      <c r="M185" s="112" t="s">
        <v>100</v>
      </c>
      <c r="N185" s="113"/>
      <c r="O185" s="114" t="s">
        <v>101</v>
      </c>
      <c r="P185" s="114"/>
      <c r="Q185" s="112" t="s">
        <v>102</v>
      </c>
      <c r="R185" s="113"/>
      <c r="S185" s="112" t="s">
        <v>103</v>
      </c>
      <c r="T185" s="113"/>
      <c r="U185" s="116"/>
      <c r="V185" s="112" t="s">
        <v>100</v>
      </c>
      <c r="W185" s="113"/>
      <c r="X185" s="114" t="s">
        <v>101</v>
      </c>
      <c r="Y185" s="114"/>
      <c r="Z185" s="112" t="s">
        <v>102</v>
      </c>
      <c r="AA185" s="113"/>
      <c r="AB185" s="112" t="s">
        <v>103</v>
      </c>
      <c r="AC185" s="113"/>
      <c r="AD185" s="116"/>
      <c r="AE185" s="112" t="s">
        <v>100</v>
      </c>
      <c r="AF185" s="113"/>
      <c r="AG185" s="114" t="s">
        <v>101</v>
      </c>
      <c r="AH185" s="114"/>
      <c r="AI185" s="112" t="s">
        <v>102</v>
      </c>
      <c r="AJ185" s="113"/>
      <c r="AK185" s="112" t="s">
        <v>103</v>
      </c>
      <c r="AL185" s="113"/>
      <c r="AM185" s="116"/>
      <c r="AN185" s="112" t="s">
        <v>100</v>
      </c>
      <c r="AO185" s="113"/>
      <c r="AP185" s="114" t="s">
        <v>101</v>
      </c>
      <c r="AQ185" s="114"/>
      <c r="AR185" s="112" t="s">
        <v>102</v>
      </c>
      <c r="AS185" s="113"/>
      <c r="AT185" s="112" t="s">
        <v>103</v>
      </c>
      <c r="AU185" s="113"/>
      <c r="AV185" s="116"/>
      <c r="AW185" s="112" t="s">
        <v>100</v>
      </c>
      <c r="AX185" s="113"/>
      <c r="AY185" s="114" t="s">
        <v>101</v>
      </c>
      <c r="AZ185" s="114"/>
      <c r="BA185" s="112" t="s">
        <v>102</v>
      </c>
      <c r="BB185" s="113"/>
      <c r="BC185" s="112" t="s">
        <v>103</v>
      </c>
      <c r="BD185" s="113"/>
      <c r="BE185" s="116"/>
      <c r="BF185" s="112" t="s">
        <v>100</v>
      </c>
      <c r="BG185" s="113"/>
      <c r="BH185" s="114" t="s">
        <v>101</v>
      </c>
      <c r="BI185" s="114"/>
      <c r="BJ185" s="112" t="s">
        <v>102</v>
      </c>
      <c r="BK185" s="113"/>
      <c r="BL185" s="112" t="s">
        <v>103</v>
      </c>
      <c r="BM185" s="113"/>
      <c r="BN185" s="116"/>
      <c r="BO185" s="112" t="s">
        <v>100</v>
      </c>
      <c r="BP185" s="113"/>
      <c r="BQ185" s="114" t="s">
        <v>101</v>
      </c>
      <c r="BR185" s="114"/>
      <c r="BS185" s="112" t="s">
        <v>102</v>
      </c>
      <c r="BT185" s="113"/>
      <c r="BU185" s="112" t="s">
        <v>103</v>
      </c>
      <c r="BV185" s="113"/>
      <c r="BW185" s="116"/>
      <c r="BX185" s="112" t="s">
        <v>100</v>
      </c>
      <c r="BY185" s="113"/>
      <c r="BZ185" s="114" t="s">
        <v>101</v>
      </c>
      <c r="CA185" s="114"/>
      <c r="CB185" s="112" t="s">
        <v>102</v>
      </c>
      <c r="CC185" s="113"/>
      <c r="CD185" s="112" t="s">
        <v>103</v>
      </c>
      <c r="CE185" s="113"/>
      <c r="CF185" s="116"/>
      <c r="CG185" s="112" t="s">
        <v>100</v>
      </c>
      <c r="CH185" s="113"/>
      <c r="CI185" s="114" t="s">
        <v>101</v>
      </c>
      <c r="CJ185" s="114"/>
      <c r="CK185" s="112" t="s">
        <v>102</v>
      </c>
      <c r="CL185" s="113"/>
      <c r="CM185" s="112" t="s">
        <v>103</v>
      </c>
      <c r="CN185" s="113"/>
      <c r="CO185" s="116"/>
      <c r="CP185" s="112" t="s">
        <v>100</v>
      </c>
      <c r="CQ185" s="113"/>
      <c r="CR185" s="114" t="s">
        <v>101</v>
      </c>
      <c r="CS185" s="114"/>
      <c r="CT185" s="112" t="s">
        <v>102</v>
      </c>
      <c r="CU185" s="113"/>
      <c r="CV185" s="112" t="s">
        <v>103</v>
      </c>
      <c r="CW185" s="113"/>
      <c r="CX185" s="116"/>
      <c r="CY185" s="112" t="s">
        <v>100</v>
      </c>
      <c r="CZ185" s="113"/>
      <c r="DA185" s="114" t="s">
        <v>101</v>
      </c>
      <c r="DB185" s="114"/>
      <c r="DC185" s="112" t="s">
        <v>102</v>
      </c>
      <c r="DD185" s="113"/>
      <c r="DE185" s="112" t="s">
        <v>103</v>
      </c>
      <c r="DF185" s="113"/>
      <c r="DG185" s="116"/>
      <c r="DH185" s="112" t="s">
        <v>100</v>
      </c>
      <c r="DI185" s="113"/>
      <c r="DJ185" s="114" t="s">
        <v>101</v>
      </c>
      <c r="DK185" s="114"/>
      <c r="DL185" s="112" t="s">
        <v>102</v>
      </c>
      <c r="DM185" s="113"/>
      <c r="DN185" s="112" t="s">
        <v>103</v>
      </c>
      <c r="DO185" s="113"/>
      <c r="DP185" s="116"/>
      <c r="DQ185" s="107" t="s">
        <v>100</v>
      </c>
      <c r="DR185" s="108"/>
      <c r="DS185" s="106" t="s">
        <v>101</v>
      </c>
      <c r="DT185" s="106"/>
      <c r="DU185" s="107" t="s">
        <v>102</v>
      </c>
      <c r="DV185" s="108"/>
      <c r="DW185" s="107" t="s">
        <v>103</v>
      </c>
      <c r="DX185" s="108"/>
      <c r="DY185" s="110"/>
    </row>
    <row r="186" spans="1:131" x14ac:dyDescent="0.35">
      <c r="A186" s="120"/>
      <c r="B186" s="120"/>
      <c r="C186" s="120"/>
      <c r="D186" s="18" t="s">
        <v>29</v>
      </c>
      <c r="E186" s="18" t="s">
        <v>30</v>
      </c>
      <c r="F186" s="18" t="s">
        <v>29</v>
      </c>
      <c r="G186" s="18" t="s">
        <v>30</v>
      </c>
      <c r="H186" s="18" t="s">
        <v>29</v>
      </c>
      <c r="I186" s="18" t="s">
        <v>30</v>
      </c>
      <c r="J186" s="18" t="s">
        <v>29</v>
      </c>
      <c r="K186" s="18" t="s">
        <v>30</v>
      </c>
      <c r="L186" s="117"/>
      <c r="M186" s="18" t="s">
        <v>29</v>
      </c>
      <c r="N186" s="18" t="s">
        <v>30</v>
      </c>
      <c r="O186" s="18" t="s">
        <v>29</v>
      </c>
      <c r="P186" s="18" t="s">
        <v>30</v>
      </c>
      <c r="Q186" s="18" t="s">
        <v>29</v>
      </c>
      <c r="R186" s="18" t="s">
        <v>30</v>
      </c>
      <c r="S186" s="18" t="s">
        <v>29</v>
      </c>
      <c r="T186" s="18" t="s">
        <v>30</v>
      </c>
      <c r="U186" s="117"/>
      <c r="V186" s="18" t="s">
        <v>29</v>
      </c>
      <c r="W186" s="18" t="s">
        <v>30</v>
      </c>
      <c r="X186" s="18" t="s">
        <v>29</v>
      </c>
      <c r="Y186" s="18" t="s">
        <v>30</v>
      </c>
      <c r="Z186" s="18" t="s">
        <v>29</v>
      </c>
      <c r="AA186" s="18" t="s">
        <v>30</v>
      </c>
      <c r="AB186" s="18" t="s">
        <v>29</v>
      </c>
      <c r="AC186" s="18" t="s">
        <v>30</v>
      </c>
      <c r="AD186" s="117"/>
      <c r="AE186" s="18" t="s">
        <v>29</v>
      </c>
      <c r="AF186" s="18" t="s">
        <v>30</v>
      </c>
      <c r="AG186" s="18" t="s">
        <v>29</v>
      </c>
      <c r="AH186" s="18" t="s">
        <v>30</v>
      </c>
      <c r="AI186" s="18" t="s">
        <v>29</v>
      </c>
      <c r="AJ186" s="18" t="s">
        <v>30</v>
      </c>
      <c r="AK186" s="18" t="s">
        <v>29</v>
      </c>
      <c r="AL186" s="18" t="s">
        <v>30</v>
      </c>
      <c r="AM186" s="117"/>
      <c r="AN186" s="18" t="s">
        <v>29</v>
      </c>
      <c r="AO186" s="18" t="s">
        <v>30</v>
      </c>
      <c r="AP186" s="18" t="s">
        <v>29</v>
      </c>
      <c r="AQ186" s="18" t="s">
        <v>30</v>
      </c>
      <c r="AR186" s="18" t="s">
        <v>29</v>
      </c>
      <c r="AS186" s="18" t="s">
        <v>30</v>
      </c>
      <c r="AT186" s="18" t="s">
        <v>29</v>
      </c>
      <c r="AU186" s="18" t="s">
        <v>30</v>
      </c>
      <c r="AV186" s="117"/>
      <c r="AW186" s="18" t="s">
        <v>29</v>
      </c>
      <c r="AX186" s="18" t="s">
        <v>30</v>
      </c>
      <c r="AY186" s="18" t="s">
        <v>29</v>
      </c>
      <c r="AZ186" s="18" t="s">
        <v>30</v>
      </c>
      <c r="BA186" s="18" t="s">
        <v>29</v>
      </c>
      <c r="BB186" s="18" t="s">
        <v>30</v>
      </c>
      <c r="BC186" s="18" t="s">
        <v>29</v>
      </c>
      <c r="BD186" s="18" t="s">
        <v>30</v>
      </c>
      <c r="BE186" s="117"/>
      <c r="BF186" s="18" t="s">
        <v>29</v>
      </c>
      <c r="BG186" s="18" t="s">
        <v>30</v>
      </c>
      <c r="BH186" s="18" t="s">
        <v>29</v>
      </c>
      <c r="BI186" s="18" t="s">
        <v>30</v>
      </c>
      <c r="BJ186" s="18" t="s">
        <v>29</v>
      </c>
      <c r="BK186" s="18" t="s">
        <v>30</v>
      </c>
      <c r="BL186" s="18" t="s">
        <v>29</v>
      </c>
      <c r="BM186" s="18" t="s">
        <v>30</v>
      </c>
      <c r="BN186" s="117"/>
      <c r="BO186" s="18" t="s">
        <v>29</v>
      </c>
      <c r="BP186" s="18" t="s">
        <v>30</v>
      </c>
      <c r="BQ186" s="18" t="s">
        <v>29</v>
      </c>
      <c r="BR186" s="18" t="s">
        <v>30</v>
      </c>
      <c r="BS186" s="18" t="s">
        <v>29</v>
      </c>
      <c r="BT186" s="18" t="s">
        <v>30</v>
      </c>
      <c r="BU186" s="18" t="s">
        <v>29</v>
      </c>
      <c r="BV186" s="18" t="s">
        <v>30</v>
      </c>
      <c r="BW186" s="117"/>
      <c r="BX186" s="18" t="s">
        <v>29</v>
      </c>
      <c r="BY186" s="18" t="s">
        <v>30</v>
      </c>
      <c r="BZ186" s="18" t="s">
        <v>29</v>
      </c>
      <c r="CA186" s="18" t="s">
        <v>30</v>
      </c>
      <c r="CB186" s="18" t="s">
        <v>29</v>
      </c>
      <c r="CC186" s="18" t="s">
        <v>30</v>
      </c>
      <c r="CD186" s="18" t="s">
        <v>29</v>
      </c>
      <c r="CE186" s="18" t="s">
        <v>30</v>
      </c>
      <c r="CF186" s="117"/>
      <c r="CG186" s="18" t="s">
        <v>29</v>
      </c>
      <c r="CH186" s="18" t="s">
        <v>30</v>
      </c>
      <c r="CI186" s="18" t="s">
        <v>29</v>
      </c>
      <c r="CJ186" s="18" t="s">
        <v>30</v>
      </c>
      <c r="CK186" s="18" t="s">
        <v>29</v>
      </c>
      <c r="CL186" s="18" t="s">
        <v>30</v>
      </c>
      <c r="CM186" s="18" t="s">
        <v>29</v>
      </c>
      <c r="CN186" s="18" t="s">
        <v>30</v>
      </c>
      <c r="CO186" s="117"/>
      <c r="CP186" s="18" t="s">
        <v>29</v>
      </c>
      <c r="CQ186" s="18" t="s">
        <v>30</v>
      </c>
      <c r="CR186" s="18" t="s">
        <v>29</v>
      </c>
      <c r="CS186" s="18" t="s">
        <v>30</v>
      </c>
      <c r="CT186" s="18" t="s">
        <v>29</v>
      </c>
      <c r="CU186" s="18" t="s">
        <v>30</v>
      </c>
      <c r="CV186" s="18" t="s">
        <v>29</v>
      </c>
      <c r="CW186" s="18" t="s">
        <v>30</v>
      </c>
      <c r="CX186" s="117"/>
      <c r="CY186" s="18" t="s">
        <v>29</v>
      </c>
      <c r="CZ186" s="18" t="s">
        <v>30</v>
      </c>
      <c r="DA186" s="18" t="s">
        <v>29</v>
      </c>
      <c r="DB186" s="18" t="s">
        <v>30</v>
      </c>
      <c r="DC186" s="18" t="s">
        <v>29</v>
      </c>
      <c r="DD186" s="18" t="s">
        <v>30</v>
      </c>
      <c r="DE186" s="18" t="s">
        <v>29</v>
      </c>
      <c r="DF186" s="18" t="s">
        <v>30</v>
      </c>
      <c r="DG186" s="117"/>
      <c r="DH186" s="18" t="s">
        <v>29</v>
      </c>
      <c r="DI186" s="18" t="s">
        <v>30</v>
      </c>
      <c r="DJ186" s="18" t="s">
        <v>29</v>
      </c>
      <c r="DK186" s="18" t="s">
        <v>30</v>
      </c>
      <c r="DL186" s="18" t="s">
        <v>29</v>
      </c>
      <c r="DM186" s="18" t="s">
        <v>30</v>
      </c>
      <c r="DN186" s="18" t="s">
        <v>29</v>
      </c>
      <c r="DO186" s="18" t="s">
        <v>30</v>
      </c>
      <c r="DP186" s="117"/>
      <c r="DQ186" s="73" t="s">
        <v>29</v>
      </c>
      <c r="DR186" s="73" t="s">
        <v>30</v>
      </c>
      <c r="DS186" s="73" t="s">
        <v>29</v>
      </c>
      <c r="DT186" s="73" t="s">
        <v>30</v>
      </c>
      <c r="DU186" s="73" t="s">
        <v>29</v>
      </c>
      <c r="DV186" s="73" t="s">
        <v>30</v>
      </c>
      <c r="DW186" s="73" t="s">
        <v>29</v>
      </c>
      <c r="DX186" s="73" t="s">
        <v>30</v>
      </c>
      <c r="DY186" s="111"/>
    </row>
    <row r="187" spans="1:131" x14ac:dyDescent="0.35">
      <c r="A187" s="3">
        <v>1</v>
      </c>
      <c r="B187" s="4" t="s">
        <v>0</v>
      </c>
      <c r="C187" s="5" t="s">
        <v>35</v>
      </c>
      <c r="D187" s="15"/>
      <c r="E187" s="15"/>
      <c r="F187" s="15"/>
      <c r="G187" s="15"/>
      <c r="H187" s="15"/>
      <c r="I187" s="15"/>
      <c r="J187" s="15"/>
      <c r="K187" s="15"/>
      <c r="L187" s="94">
        <v>26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77">
        <v>0</v>
      </c>
      <c r="V187" s="15"/>
      <c r="W187" s="15"/>
      <c r="X187" s="15"/>
      <c r="Y187" s="15"/>
      <c r="Z187" s="15">
        <v>1</v>
      </c>
      <c r="AA187" s="15">
        <v>4</v>
      </c>
      <c r="AB187" s="15"/>
      <c r="AC187" s="15"/>
      <c r="AD187" s="77">
        <v>5</v>
      </c>
      <c r="AE187" s="15"/>
      <c r="AF187" s="15"/>
      <c r="AG187" s="15"/>
      <c r="AH187" s="15"/>
      <c r="AI187" s="15">
        <v>1</v>
      </c>
      <c r="AJ187" s="15">
        <v>1</v>
      </c>
      <c r="AK187" s="15"/>
      <c r="AL187" s="15"/>
      <c r="AM187" s="77">
        <v>2</v>
      </c>
      <c r="AN187" s="15"/>
      <c r="AO187" s="15"/>
      <c r="AP187" s="15"/>
      <c r="AQ187" s="15"/>
      <c r="AR187" s="15"/>
      <c r="AS187" s="15"/>
      <c r="AT187" s="15"/>
      <c r="AU187" s="15"/>
      <c r="AV187" s="77">
        <v>0</v>
      </c>
      <c r="AW187" s="78"/>
      <c r="AX187" s="16"/>
      <c r="AY187" s="16"/>
      <c r="AZ187" s="16"/>
      <c r="BA187" s="78">
        <v>1</v>
      </c>
      <c r="BB187" s="78">
        <v>1</v>
      </c>
      <c r="BC187" s="78"/>
      <c r="BD187" s="78"/>
      <c r="BE187" s="79">
        <f t="shared" ref="BE187:BE205" si="42">SUM(AW187:BB187)</f>
        <v>2</v>
      </c>
      <c r="BF187" s="14"/>
      <c r="BG187" s="14"/>
      <c r="BH187" s="14"/>
      <c r="BI187" s="14"/>
      <c r="BJ187" s="14"/>
      <c r="BK187" s="14">
        <v>1</v>
      </c>
      <c r="BL187" s="14"/>
      <c r="BM187" s="14"/>
      <c r="BN187" s="77">
        <v>1</v>
      </c>
      <c r="BO187" s="27"/>
      <c r="BP187" s="27"/>
      <c r="BQ187" s="27"/>
      <c r="BR187" s="27"/>
      <c r="BS187" s="27"/>
      <c r="BT187" s="27"/>
      <c r="BU187" s="27"/>
      <c r="BV187" s="27"/>
      <c r="BW187" s="79">
        <v>0</v>
      </c>
      <c r="BX187" s="27"/>
      <c r="BY187" s="27"/>
      <c r="BZ187" s="27"/>
      <c r="CA187" s="27"/>
      <c r="CB187" s="27"/>
      <c r="CC187" s="27"/>
      <c r="CD187" s="27"/>
      <c r="CE187" s="27"/>
      <c r="CF187" s="79">
        <v>0</v>
      </c>
      <c r="CG187" s="27"/>
      <c r="CH187" s="27"/>
      <c r="CI187" s="27"/>
      <c r="CJ187" s="27"/>
      <c r="CK187" s="27"/>
      <c r="CL187" s="27"/>
      <c r="CM187" s="27"/>
      <c r="CN187" s="27"/>
      <c r="CO187" s="79">
        <v>0</v>
      </c>
      <c r="CP187" s="27"/>
      <c r="CQ187" s="27"/>
      <c r="CR187" s="27"/>
      <c r="CS187" s="27"/>
      <c r="CT187" s="27"/>
      <c r="CU187" s="27"/>
      <c r="CV187" s="27"/>
      <c r="CW187" s="27"/>
      <c r="CX187" s="79">
        <v>0</v>
      </c>
      <c r="CY187" s="27"/>
      <c r="CZ187" s="27"/>
      <c r="DA187" s="27"/>
      <c r="DB187" s="27"/>
      <c r="DC187" s="27">
        <v>2</v>
      </c>
      <c r="DD187" s="27">
        <v>1</v>
      </c>
      <c r="DE187" s="27"/>
      <c r="DF187" s="27"/>
      <c r="DG187" s="79">
        <v>3</v>
      </c>
      <c r="DH187" s="27"/>
      <c r="DI187" s="27"/>
      <c r="DJ187" s="27"/>
      <c r="DK187" s="27"/>
      <c r="DL187" s="27">
        <v>1</v>
      </c>
      <c r="DM187" s="27">
        <v>1</v>
      </c>
      <c r="DN187" s="27"/>
      <c r="DO187" s="27"/>
      <c r="DP187" s="79">
        <v>2</v>
      </c>
      <c r="DQ187" s="80">
        <f>M187+V187+AE187+AN187+AW187+BF187+BO187+BX187+CG187+CP187+EB191+CY187+DH187</f>
        <v>0</v>
      </c>
      <c r="DR187" s="80">
        <f t="shared" ref="DR187:DX202" si="43">N187+W187+AF187+AO187+AX187+BG187+BP187+BY187+CH187+CQ187+CZ187+DI187</f>
        <v>0</v>
      </c>
      <c r="DS187" s="80">
        <f t="shared" si="43"/>
        <v>0</v>
      </c>
      <c r="DT187" s="80">
        <f t="shared" si="43"/>
        <v>0</v>
      </c>
      <c r="DU187" s="80">
        <f t="shared" si="43"/>
        <v>6</v>
      </c>
      <c r="DV187" s="80">
        <f t="shared" si="43"/>
        <v>9</v>
      </c>
      <c r="DW187" s="80">
        <f t="shared" si="43"/>
        <v>0</v>
      </c>
      <c r="DX187" s="80">
        <f t="shared" si="43"/>
        <v>0</v>
      </c>
      <c r="DY187" s="95">
        <f>DQ187+DR187+DS187+DT187+DU187+DV187+DW187+DX187</f>
        <v>15</v>
      </c>
    </row>
    <row r="188" spans="1:131" x14ac:dyDescent="0.35">
      <c r="A188" s="3">
        <v>2</v>
      </c>
      <c r="B188" s="4" t="s">
        <v>1</v>
      </c>
      <c r="C188" s="7" t="s">
        <v>36</v>
      </c>
      <c r="D188" s="7"/>
      <c r="E188" s="7"/>
      <c r="F188" s="7"/>
      <c r="G188" s="7"/>
      <c r="H188" s="7"/>
      <c r="I188" s="7"/>
      <c r="J188" s="7"/>
      <c r="K188" s="7"/>
      <c r="L188" s="96">
        <v>3</v>
      </c>
      <c r="M188" s="15"/>
      <c r="N188" s="15"/>
      <c r="O188" s="15"/>
      <c r="P188" s="15"/>
      <c r="Q188" s="15"/>
      <c r="R188" s="15"/>
      <c r="S188" s="15"/>
      <c r="T188" s="15"/>
      <c r="U188" s="77">
        <v>0</v>
      </c>
      <c r="V188" s="15"/>
      <c r="W188" s="15"/>
      <c r="X188" s="15"/>
      <c r="Y188" s="15"/>
      <c r="Z188" s="15"/>
      <c r="AA188" s="15"/>
      <c r="AB188" s="15"/>
      <c r="AC188" s="15"/>
      <c r="AD188" s="77">
        <v>0</v>
      </c>
      <c r="AE188" s="15"/>
      <c r="AF188" s="15"/>
      <c r="AG188" s="15"/>
      <c r="AH188" s="15"/>
      <c r="AI188" s="15"/>
      <c r="AJ188" s="15"/>
      <c r="AK188" s="15"/>
      <c r="AL188" s="15"/>
      <c r="AM188" s="77">
        <v>0</v>
      </c>
      <c r="AN188" s="15"/>
      <c r="AO188" s="15"/>
      <c r="AP188" s="15"/>
      <c r="AQ188" s="15"/>
      <c r="AR188" s="15"/>
      <c r="AS188" s="15"/>
      <c r="AT188" s="15"/>
      <c r="AU188" s="15"/>
      <c r="AV188" s="77">
        <v>0</v>
      </c>
      <c r="AW188" s="78"/>
      <c r="AX188" s="75">
        <v>1</v>
      </c>
      <c r="AY188" s="75"/>
      <c r="AZ188" s="75"/>
      <c r="BA188" s="75">
        <v>1</v>
      </c>
      <c r="BB188" s="75"/>
      <c r="BC188" s="75"/>
      <c r="BD188" s="75"/>
      <c r="BE188" s="79">
        <f t="shared" si="42"/>
        <v>2</v>
      </c>
      <c r="BF188" s="14"/>
      <c r="BG188" s="14"/>
      <c r="BH188" s="14"/>
      <c r="BI188" s="14"/>
      <c r="BJ188" s="14"/>
      <c r="BK188" s="14"/>
      <c r="BL188" s="14"/>
      <c r="BM188" s="14"/>
      <c r="BN188" s="77">
        <v>0</v>
      </c>
      <c r="BO188" s="27"/>
      <c r="BP188" s="27"/>
      <c r="BQ188" s="27"/>
      <c r="BR188" s="27"/>
      <c r="BS188" s="27"/>
      <c r="BT188" s="27"/>
      <c r="BU188" s="27"/>
      <c r="BV188" s="27"/>
      <c r="BW188" s="79">
        <v>0</v>
      </c>
      <c r="BX188" s="27"/>
      <c r="BY188" s="27"/>
      <c r="BZ188" s="27"/>
      <c r="CA188" s="27"/>
      <c r="CB188" s="27"/>
      <c r="CC188" s="27"/>
      <c r="CD188" s="27"/>
      <c r="CE188" s="27"/>
      <c r="CF188" s="79">
        <v>0</v>
      </c>
      <c r="CG188" s="27"/>
      <c r="CH188" s="27"/>
      <c r="CI188" s="27"/>
      <c r="CJ188" s="27"/>
      <c r="CK188" s="27"/>
      <c r="CL188" s="27"/>
      <c r="CM188" s="27"/>
      <c r="CN188" s="27"/>
      <c r="CO188" s="79">
        <v>0</v>
      </c>
      <c r="CP188" s="27">
        <v>1</v>
      </c>
      <c r="CQ188" s="27"/>
      <c r="CR188" s="27"/>
      <c r="CS188" s="27"/>
      <c r="CT188" s="27"/>
      <c r="CU188" s="27"/>
      <c r="CV188" s="27"/>
      <c r="CW188" s="27"/>
      <c r="CX188" s="79">
        <v>1</v>
      </c>
      <c r="CY188" s="27"/>
      <c r="CZ188" s="27"/>
      <c r="DA188" s="27"/>
      <c r="DB188" s="27"/>
      <c r="DC188" s="27">
        <v>1</v>
      </c>
      <c r="DD188" s="27"/>
      <c r="DE188" s="27"/>
      <c r="DF188" s="27"/>
      <c r="DG188" s="79">
        <v>1</v>
      </c>
      <c r="DH188" s="27"/>
      <c r="DI188" s="27"/>
      <c r="DJ188" s="27"/>
      <c r="DK188" s="27"/>
      <c r="DL188" s="27"/>
      <c r="DM188" s="27"/>
      <c r="DN188" s="27"/>
      <c r="DO188" s="27"/>
      <c r="DP188" s="79">
        <v>0</v>
      </c>
      <c r="DQ188" s="80">
        <f t="shared" ref="DQ188:DQ216" si="44">M188+V188+AE188+AN188+AW188+BF188+BO188+BX188+CG188+CP188+EB192+CY188+DH188</f>
        <v>1</v>
      </c>
      <c r="DR188" s="80">
        <f t="shared" si="43"/>
        <v>1</v>
      </c>
      <c r="DS188" s="80">
        <f t="shared" si="43"/>
        <v>0</v>
      </c>
      <c r="DT188" s="80">
        <f t="shared" si="43"/>
        <v>0</v>
      </c>
      <c r="DU188" s="80">
        <f t="shared" si="43"/>
        <v>2</v>
      </c>
      <c r="DV188" s="80">
        <f t="shared" si="43"/>
        <v>0</v>
      </c>
      <c r="DW188" s="80">
        <f t="shared" si="43"/>
        <v>0</v>
      </c>
      <c r="DX188" s="80">
        <f t="shared" si="43"/>
        <v>0</v>
      </c>
      <c r="DY188" s="95">
        <f t="shared" ref="DY188:DY215" si="45">DQ188+DR188+DS188+DT188+DU188+DV188+DW188+DX188</f>
        <v>4</v>
      </c>
    </row>
    <row r="189" spans="1:131" x14ac:dyDescent="0.35">
      <c r="A189" s="3">
        <v>3</v>
      </c>
      <c r="B189" s="4" t="s">
        <v>2</v>
      </c>
      <c r="C189" s="7" t="s">
        <v>37</v>
      </c>
      <c r="D189" s="7"/>
      <c r="E189" s="7"/>
      <c r="F189" s="7"/>
      <c r="G189" s="7"/>
      <c r="H189" s="7"/>
      <c r="I189" s="7"/>
      <c r="J189" s="7"/>
      <c r="K189" s="7"/>
      <c r="L189" s="96">
        <v>0</v>
      </c>
      <c r="M189" s="15"/>
      <c r="N189" s="15"/>
      <c r="O189" s="15"/>
      <c r="P189" s="15"/>
      <c r="Q189" s="15"/>
      <c r="R189" s="15"/>
      <c r="S189" s="15"/>
      <c r="T189" s="15"/>
      <c r="U189" s="77">
        <v>0</v>
      </c>
      <c r="V189" s="15"/>
      <c r="W189" s="15">
        <v>1</v>
      </c>
      <c r="X189" s="15"/>
      <c r="Y189" s="15"/>
      <c r="Z189" s="15"/>
      <c r="AA189" s="15"/>
      <c r="AB189" s="15"/>
      <c r="AC189" s="15"/>
      <c r="AD189" s="77">
        <v>1</v>
      </c>
      <c r="AE189" s="15">
        <v>1</v>
      </c>
      <c r="AF189" s="15"/>
      <c r="AG189" s="15"/>
      <c r="AH189" s="15"/>
      <c r="AI189" s="15"/>
      <c r="AJ189" s="15"/>
      <c r="AK189" s="15"/>
      <c r="AL189" s="15"/>
      <c r="AM189" s="77">
        <v>1</v>
      </c>
      <c r="AN189" s="15"/>
      <c r="AO189" s="15"/>
      <c r="AP189" s="15"/>
      <c r="AQ189" s="15"/>
      <c r="AR189" s="15"/>
      <c r="AS189" s="15"/>
      <c r="AT189" s="15"/>
      <c r="AU189" s="15"/>
      <c r="AV189" s="77">
        <v>0</v>
      </c>
      <c r="AW189" s="78"/>
      <c r="AX189" s="75"/>
      <c r="AY189" s="75"/>
      <c r="AZ189" s="75"/>
      <c r="BA189" s="75"/>
      <c r="BB189" s="75"/>
      <c r="BC189" s="75"/>
      <c r="BD189" s="75"/>
      <c r="BE189" s="79">
        <f t="shared" si="42"/>
        <v>0</v>
      </c>
      <c r="BF189" s="14"/>
      <c r="BG189" s="14"/>
      <c r="BH189" s="14"/>
      <c r="BI189" s="14"/>
      <c r="BJ189" s="14"/>
      <c r="BK189" s="14"/>
      <c r="BL189" s="14"/>
      <c r="BM189" s="14"/>
      <c r="BN189" s="77">
        <v>0</v>
      </c>
      <c r="BO189" s="27"/>
      <c r="BP189" s="27"/>
      <c r="BQ189" s="27"/>
      <c r="BR189" s="27"/>
      <c r="BS189" s="27"/>
      <c r="BT189" s="27"/>
      <c r="BU189" s="27"/>
      <c r="BV189" s="27"/>
      <c r="BW189" s="79">
        <v>0</v>
      </c>
      <c r="BX189" s="27"/>
      <c r="BY189" s="27"/>
      <c r="BZ189" s="27"/>
      <c r="CA189" s="27"/>
      <c r="CB189" s="27"/>
      <c r="CC189" s="27"/>
      <c r="CD189" s="27"/>
      <c r="CE189" s="27"/>
      <c r="CF189" s="79">
        <v>0</v>
      </c>
      <c r="CG189" s="27"/>
      <c r="CH189" s="27"/>
      <c r="CI189" s="27"/>
      <c r="CJ189" s="27"/>
      <c r="CK189" s="27"/>
      <c r="CL189" s="27"/>
      <c r="CM189" s="27"/>
      <c r="CN189" s="27"/>
      <c r="CO189" s="79">
        <v>0</v>
      </c>
      <c r="CP189" s="27"/>
      <c r="CQ189" s="27"/>
      <c r="CR189" s="27"/>
      <c r="CS189" s="27"/>
      <c r="CT189" s="27"/>
      <c r="CU189" s="27"/>
      <c r="CV189" s="27"/>
      <c r="CW189" s="27"/>
      <c r="CX189" s="79">
        <v>0</v>
      </c>
      <c r="CY189" s="27"/>
      <c r="CZ189" s="27"/>
      <c r="DA189" s="27"/>
      <c r="DB189" s="27"/>
      <c r="DC189" s="27"/>
      <c r="DD189" s="27"/>
      <c r="DE189" s="27"/>
      <c r="DF189" s="27"/>
      <c r="DG189" s="79">
        <v>0</v>
      </c>
      <c r="DH189" s="27"/>
      <c r="DI189" s="27"/>
      <c r="DJ189" s="27"/>
      <c r="DK189" s="27"/>
      <c r="DL189" s="27"/>
      <c r="DM189" s="27"/>
      <c r="DN189" s="27"/>
      <c r="DO189" s="27"/>
      <c r="DP189" s="79">
        <v>0</v>
      </c>
      <c r="DQ189" s="80">
        <f t="shared" si="44"/>
        <v>1</v>
      </c>
      <c r="DR189" s="80">
        <f t="shared" si="43"/>
        <v>1</v>
      </c>
      <c r="DS189" s="80">
        <f t="shared" si="43"/>
        <v>0</v>
      </c>
      <c r="DT189" s="80">
        <f t="shared" si="43"/>
        <v>0</v>
      </c>
      <c r="DU189" s="80">
        <f t="shared" si="43"/>
        <v>0</v>
      </c>
      <c r="DV189" s="80">
        <f t="shared" si="43"/>
        <v>0</v>
      </c>
      <c r="DW189" s="80">
        <f t="shared" si="43"/>
        <v>0</v>
      </c>
      <c r="DX189" s="80">
        <f t="shared" si="43"/>
        <v>0</v>
      </c>
      <c r="DY189" s="95">
        <f t="shared" si="45"/>
        <v>2</v>
      </c>
    </row>
    <row r="190" spans="1:131" x14ac:dyDescent="0.35">
      <c r="A190" s="3">
        <v>4</v>
      </c>
      <c r="B190" s="4" t="s">
        <v>3</v>
      </c>
      <c r="C190" s="7" t="s">
        <v>38</v>
      </c>
      <c r="D190" s="7"/>
      <c r="E190" s="7"/>
      <c r="F190" s="7"/>
      <c r="G190" s="7"/>
      <c r="H190" s="7"/>
      <c r="I190" s="7"/>
      <c r="J190" s="7"/>
      <c r="K190" s="7"/>
      <c r="L190" s="96">
        <v>0</v>
      </c>
      <c r="M190" s="15"/>
      <c r="N190" s="15"/>
      <c r="O190" s="15"/>
      <c r="P190" s="15"/>
      <c r="Q190" s="15"/>
      <c r="R190" s="15"/>
      <c r="S190" s="15"/>
      <c r="T190" s="15"/>
      <c r="U190" s="77">
        <v>0</v>
      </c>
      <c r="V190" s="15"/>
      <c r="W190" s="15"/>
      <c r="X190" s="15"/>
      <c r="Y190" s="15"/>
      <c r="Z190" s="15"/>
      <c r="AA190" s="15"/>
      <c r="AB190" s="15"/>
      <c r="AC190" s="15"/>
      <c r="AD190" s="77">
        <v>0</v>
      </c>
      <c r="AE190" s="15"/>
      <c r="AF190" s="15"/>
      <c r="AG190" s="15"/>
      <c r="AH190" s="15"/>
      <c r="AI190" s="15"/>
      <c r="AJ190" s="15"/>
      <c r="AK190" s="15"/>
      <c r="AL190" s="15"/>
      <c r="AM190" s="77">
        <v>0</v>
      </c>
      <c r="AN190" s="15"/>
      <c r="AO190" s="15"/>
      <c r="AP190" s="15"/>
      <c r="AQ190" s="15"/>
      <c r="AR190" s="15"/>
      <c r="AS190" s="15"/>
      <c r="AT190" s="15"/>
      <c r="AU190" s="15"/>
      <c r="AV190" s="77">
        <v>0</v>
      </c>
      <c r="AW190" s="78"/>
      <c r="AX190" s="75"/>
      <c r="AY190" s="75"/>
      <c r="AZ190" s="75"/>
      <c r="BA190" s="75"/>
      <c r="BB190" s="75"/>
      <c r="BC190" s="75"/>
      <c r="BD190" s="75"/>
      <c r="BE190" s="79">
        <f t="shared" si="42"/>
        <v>0</v>
      </c>
      <c r="BF190" s="14"/>
      <c r="BG190" s="14"/>
      <c r="BH190" s="14"/>
      <c r="BI190" s="14"/>
      <c r="BJ190" s="14"/>
      <c r="BK190" s="14"/>
      <c r="BL190" s="14"/>
      <c r="BM190" s="14"/>
      <c r="BN190" s="77">
        <v>0</v>
      </c>
      <c r="BO190" s="27"/>
      <c r="BP190" s="27"/>
      <c r="BQ190" s="27"/>
      <c r="BR190" s="27"/>
      <c r="BS190" s="27"/>
      <c r="BT190" s="27"/>
      <c r="BU190" s="27"/>
      <c r="BV190" s="27"/>
      <c r="BW190" s="79">
        <v>0</v>
      </c>
      <c r="BX190" s="27"/>
      <c r="BY190" s="27"/>
      <c r="BZ190" s="27"/>
      <c r="CA190" s="27"/>
      <c r="CB190" s="27"/>
      <c r="CC190" s="27"/>
      <c r="CD190" s="27"/>
      <c r="CE190" s="27"/>
      <c r="CF190" s="79">
        <v>0</v>
      </c>
      <c r="CG190" s="27"/>
      <c r="CH190" s="27"/>
      <c r="CI190" s="27"/>
      <c r="CJ190" s="27"/>
      <c r="CK190" s="27"/>
      <c r="CL190" s="27"/>
      <c r="CM190" s="27"/>
      <c r="CN190" s="27"/>
      <c r="CO190" s="79">
        <v>0</v>
      </c>
      <c r="CP190" s="27"/>
      <c r="CQ190" s="27"/>
      <c r="CR190" s="27"/>
      <c r="CS190" s="27"/>
      <c r="CT190" s="27"/>
      <c r="CU190" s="27"/>
      <c r="CV190" s="27"/>
      <c r="CW190" s="27"/>
      <c r="CX190" s="79">
        <v>0</v>
      </c>
      <c r="CY190" s="27"/>
      <c r="CZ190" s="27"/>
      <c r="DA190" s="27"/>
      <c r="DB190" s="27"/>
      <c r="DC190" s="27"/>
      <c r="DD190" s="27"/>
      <c r="DE190" s="27"/>
      <c r="DF190" s="27"/>
      <c r="DG190" s="79">
        <v>0</v>
      </c>
      <c r="DH190" s="27"/>
      <c r="DI190" s="27"/>
      <c r="DJ190" s="27"/>
      <c r="DK190" s="27"/>
      <c r="DL190" s="27"/>
      <c r="DM190" s="27"/>
      <c r="DN190" s="27"/>
      <c r="DO190" s="27"/>
      <c r="DP190" s="79">
        <v>0</v>
      </c>
      <c r="DQ190" s="80">
        <f t="shared" si="44"/>
        <v>0</v>
      </c>
      <c r="DR190" s="80">
        <f t="shared" si="43"/>
        <v>0</v>
      </c>
      <c r="DS190" s="80">
        <f t="shared" si="43"/>
        <v>0</v>
      </c>
      <c r="DT190" s="80">
        <f t="shared" si="43"/>
        <v>0</v>
      </c>
      <c r="DU190" s="80">
        <f t="shared" si="43"/>
        <v>0</v>
      </c>
      <c r="DV190" s="80">
        <f t="shared" si="43"/>
        <v>0</v>
      </c>
      <c r="DW190" s="80">
        <f t="shared" si="43"/>
        <v>0</v>
      </c>
      <c r="DX190" s="80">
        <f t="shared" si="43"/>
        <v>0</v>
      </c>
      <c r="DY190" s="95">
        <f t="shared" si="45"/>
        <v>0</v>
      </c>
    </row>
    <row r="191" spans="1:131" x14ac:dyDescent="0.35">
      <c r="A191" s="3">
        <v>5</v>
      </c>
      <c r="B191" s="4" t="s">
        <v>4</v>
      </c>
      <c r="C191" s="5" t="s">
        <v>39</v>
      </c>
      <c r="D191" s="5"/>
      <c r="E191" s="5"/>
      <c r="F191" s="5"/>
      <c r="G191" s="5"/>
      <c r="H191" s="5"/>
      <c r="I191" s="5"/>
      <c r="J191" s="5"/>
      <c r="K191" s="5"/>
      <c r="L191" s="94">
        <v>1</v>
      </c>
      <c r="M191" s="15"/>
      <c r="N191" s="15"/>
      <c r="O191" s="15"/>
      <c r="P191" s="15"/>
      <c r="Q191" s="15"/>
      <c r="R191" s="15"/>
      <c r="S191" s="15"/>
      <c r="T191" s="15"/>
      <c r="U191" s="77">
        <v>0</v>
      </c>
      <c r="V191" s="15"/>
      <c r="W191" s="15"/>
      <c r="X191" s="15"/>
      <c r="Y191" s="15"/>
      <c r="Z191" s="15"/>
      <c r="AA191" s="15"/>
      <c r="AB191" s="15"/>
      <c r="AC191" s="15"/>
      <c r="AD191" s="77">
        <v>0</v>
      </c>
      <c r="AE191" s="15"/>
      <c r="AF191" s="15"/>
      <c r="AG191" s="15"/>
      <c r="AH191" s="15"/>
      <c r="AI191" s="15"/>
      <c r="AJ191" s="15"/>
      <c r="AK191" s="15"/>
      <c r="AL191" s="15"/>
      <c r="AM191" s="77">
        <v>0</v>
      </c>
      <c r="AN191" s="15"/>
      <c r="AO191" s="15"/>
      <c r="AP191" s="15"/>
      <c r="AQ191" s="15"/>
      <c r="AR191" s="15"/>
      <c r="AS191" s="15"/>
      <c r="AT191" s="15"/>
      <c r="AU191" s="15"/>
      <c r="AV191" s="77">
        <v>0</v>
      </c>
      <c r="AW191" s="78"/>
      <c r="AX191" s="75"/>
      <c r="AY191" s="75"/>
      <c r="AZ191" s="75"/>
      <c r="BA191" s="75"/>
      <c r="BB191" s="75"/>
      <c r="BC191" s="75"/>
      <c r="BD191" s="75"/>
      <c r="BE191" s="79">
        <f t="shared" si="42"/>
        <v>0</v>
      </c>
      <c r="BF191" s="14"/>
      <c r="BG191" s="14"/>
      <c r="BH191" s="14"/>
      <c r="BI191" s="14"/>
      <c r="BJ191" s="14"/>
      <c r="BK191" s="14"/>
      <c r="BL191" s="14"/>
      <c r="BM191" s="14"/>
      <c r="BN191" s="77">
        <v>0</v>
      </c>
      <c r="BO191" s="27"/>
      <c r="BP191" s="27"/>
      <c r="BQ191" s="27"/>
      <c r="BR191" s="27"/>
      <c r="BS191" s="27"/>
      <c r="BT191" s="27"/>
      <c r="BU191" s="27"/>
      <c r="BV191" s="27"/>
      <c r="BW191" s="79">
        <v>0</v>
      </c>
      <c r="BX191" s="27"/>
      <c r="BY191" s="27"/>
      <c r="BZ191" s="27"/>
      <c r="CA191" s="27"/>
      <c r="CB191" s="27"/>
      <c r="CC191" s="27"/>
      <c r="CD191" s="27"/>
      <c r="CE191" s="27"/>
      <c r="CF191" s="79">
        <v>0</v>
      </c>
      <c r="CG191" s="27"/>
      <c r="CH191" s="27"/>
      <c r="CI191" s="27"/>
      <c r="CJ191" s="27"/>
      <c r="CK191" s="27"/>
      <c r="CL191" s="27"/>
      <c r="CM191" s="27"/>
      <c r="CN191" s="27"/>
      <c r="CO191" s="79">
        <v>0</v>
      </c>
      <c r="CP191" s="27"/>
      <c r="CQ191" s="27"/>
      <c r="CR191" s="27"/>
      <c r="CS191" s="27"/>
      <c r="CT191" s="27"/>
      <c r="CU191" s="27"/>
      <c r="CV191" s="27"/>
      <c r="CW191" s="27"/>
      <c r="CX191" s="79">
        <v>0</v>
      </c>
      <c r="CY191" s="27"/>
      <c r="CZ191" s="27"/>
      <c r="DA191" s="27"/>
      <c r="DB191" s="27"/>
      <c r="DC191" s="27"/>
      <c r="DD191" s="27"/>
      <c r="DE191" s="27"/>
      <c r="DF191" s="27"/>
      <c r="DG191" s="79">
        <v>0</v>
      </c>
      <c r="DH191" s="27"/>
      <c r="DI191" s="27"/>
      <c r="DJ191" s="27"/>
      <c r="DK191" s="27"/>
      <c r="DL191" s="27"/>
      <c r="DM191" s="27"/>
      <c r="DN191" s="27"/>
      <c r="DO191" s="27"/>
      <c r="DP191" s="79">
        <v>0</v>
      </c>
      <c r="DQ191" s="80">
        <f t="shared" si="44"/>
        <v>0</v>
      </c>
      <c r="DR191" s="80">
        <f t="shared" si="43"/>
        <v>0</v>
      </c>
      <c r="DS191" s="80">
        <f t="shared" si="43"/>
        <v>0</v>
      </c>
      <c r="DT191" s="80">
        <f t="shared" si="43"/>
        <v>0</v>
      </c>
      <c r="DU191" s="80">
        <f t="shared" si="43"/>
        <v>0</v>
      </c>
      <c r="DV191" s="80">
        <f t="shared" si="43"/>
        <v>0</v>
      </c>
      <c r="DW191" s="80">
        <f t="shared" si="43"/>
        <v>0</v>
      </c>
      <c r="DX191" s="80">
        <f t="shared" si="43"/>
        <v>0</v>
      </c>
      <c r="DY191" s="95">
        <f t="shared" si="45"/>
        <v>0</v>
      </c>
    </row>
    <row r="192" spans="1:131" x14ac:dyDescent="0.35">
      <c r="A192" s="3">
        <v>6</v>
      </c>
      <c r="B192" s="4" t="s">
        <v>5</v>
      </c>
      <c r="C192" s="7" t="s">
        <v>40</v>
      </c>
      <c r="D192" s="7"/>
      <c r="E192" s="7"/>
      <c r="F192" s="7"/>
      <c r="G192" s="7"/>
      <c r="H192" s="7"/>
      <c r="I192" s="7"/>
      <c r="J192" s="7"/>
      <c r="K192" s="7"/>
      <c r="L192" s="96">
        <v>3</v>
      </c>
      <c r="M192" s="15"/>
      <c r="N192" s="15"/>
      <c r="O192" s="15">
        <v>1</v>
      </c>
      <c r="P192" s="15"/>
      <c r="Q192" s="15">
        <v>2</v>
      </c>
      <c r="R192" s="15"/>
      <c r="S192" s="15"/>
      <c r="T192" s="15"/>
      <c r="U192" s="77">
        <v>3</v>
      </c>
      <c r="V192" s="15"/>
      <c r="W192" s="15"/>
      <c r="X192" s="15">
        <v>1</v>
      </c>
      <c r="Y192" s="15"/>
      <c r="Z192" s="15">
        <v>4</v>
      </c>
      <c r="AA192" s="15">
        <v>1</v>
      </c>
      <c r="AB192" s="15"/>
      <c r="AC192" s="15"/>
      <c r="AD192" s="77">
        <v>6</v>
      </c>
      <c r="AE192" s="15"/>
      <c r="AF192" s="15"/>
      <c r="AG192" s="15"/>
      <c r="AH192" s="15"/>
      <c r="AI192" s="15"/>
      <c r="AJ192" s="15">
        <v>2</v>
      </c>
      <c r="AK192" s="15"/>
      <c r="AL192" s="15"/>
      <c r="AM192" s="77">
        <v>2</v>
      </c>
      <c r="AN192" s="15"/>
      <c r="AO192" s="15"/>
      <c r="AP192" s="15"/>
      <c r="AQ192" s="15"/>
      <c r="AR192" s="15">
        <v>1</v>
      </c>
      <c r="AS192" s="15">
        <v>1</v>
      </c>
      <c r="AT192" s="15"/>
      <c r="AU192" s="15"/>
      <c r="AV192" s="77">
        <v>2</v>
      </c>
      <c r="AW192" s="78"/>
      <c r="AX192" s="75"/>
      <c r="AY192" s="75"/>
      <c r="AZ192" s="75"/>
      <c r="BA192" s="75"/>
      <c r="BB192" s="75">
        <v>1</v>
      </c>
      <c r="BC192" s="75"/>
      <c r="BD192" s="75"/>
      <c r="BE192" s="79">
        <f t="shared" si="42"/>
        <v>1</v>
      </c>
      <c r="BF192" s="14"/>
      <c r="BG192" s="14"/>
      <c r="BH192" s="14"/>
      <c r="BI192" s="14"/>
      <c r="BJ192" s="14"/>
      <c r="BK192" s="14">
        <v>1</v>
      </c>
      <c r="BL192" s="14"/>
      <c r="BM192" s="14"/>
      <c r="BN192" s="77">
        <v>1</v>
      </c>
      <c r="BO192" s="27"/>
      <c r="BP192" s="27"/>
      <c r="BQ192" s="27"/>
      <c r="BR192" s="27"/>
      <c r="BS192" s="27"/>
      <c r="BT192" s="27"/>
      <c r="BU192" s="27"/>
      <c r="BV192" s="27"/>
      <c r="BW192" s="79">
        <v>0</v>
      </c>
      <c r="BX192" s="27"/>
      <c r="BY192" s="27"/>
      <c r="BZ192" s="27"/>
      <c r="CA192" s="27"/>
      <c r="CB192" s="27"/>
      <c r="CC192" s="27"/>
      <c r="CD192" s="27"/>
      <c r="CE192" s="27"/>
      <c r="CF192" s="79">
        <v>0</v>
      </c>
      <c r="CG192" s="27"/>
      <c r="CH192" s="27"/>
      <c r="CI192" s="27"/>
      <c r="CJ192" s="27"/>
      <c r="CK192" s="27"/>
      <c r="CL192" s="27"/>
      <c r="CM192" s="27"/>
      <c r="CN192" s="27"/>
      <c r="CO192" s="79">
        <v>0</v>
      </c>
      <c r="CP192" s="27"/>
      <c r="CQ192" s="27"/>
      <c r="CR192" s="27"/>
      <c r="CS192" s="27"/>
      <c r="CT192" s="27"/>
      <c r="CU192" s="27"/>
      <c r="CV192" s="27"/>
      <c r="CW192" s="27"/>
      <c r="CX192" s="79">
        <v>0</v>
      </c>
      <c r="CY192" s="27"/>
      <c r="CZ192" s="27"/>
      <c r="DA192" s="27"/>
      <c r="DB192" s="27"/>
      <c r="DC192" s="27"/>
      <c r="DD192" s="27">
        <v>1</v>
      </c>
      <c r="DE192" s="27"/>
      <c r="DF192" s="27"/>
      <c r="DG192" s="79">
        <v>1</v>
      </c>
      <c r="DH192" s="27">
        <v>1</v>
      </c>
      <c r="DI192" s="27"/>
      <c r="DJ192" s="27"/>
      <c r="DK192" s="27"/>
      <c r="DL192" s="27"/>
      <c r="DM192" s="27"/>
      <c r="DN192" s="27"/>
      <c r="DO192" s="27"/>
      <c r="DP192" s="79">
        <v>1</v>
      </c>
      <c r="DQ192" s="80">
        <f t="shared" si="44"/>
        <v>1</v>
      </c>
      <c r="DR192" s="80">
        <f t="shared" si="43"/>
        <v>0</v>
      </c>
      <c r="DS192" s="80">
        <f t="shared" si="43"/>
        <v>2</v>
      </c>
      <c r="DT192" s="80">
        <f t="shared" si="43"/>
        <v>0</v>
      </c>
      <c r="DU192" s="80">
        <f t="shared" si="43"/>
        <v>7</v>
      </c>
      <c r="DV192" s="80">
        <f t="shared" si="43"/>
        <v>7</v>
      </c>
      <c r="DW192" s="80">
        <f t="shared" si="43"/>
        <v>0</v>
      </c>
      <c r="DX192" s="80">
        <f t="shared" si="43"/>
        <v>0</v>
      </c>
      <c r="DY192" s="95">
        <f t="shared" si="45"/>
        <v>17</v>
      </c>
    </row>
    <row r="193" spans="1:129" x14ac:dyDescent="0.35">
      <c r="A193" s="3">
        <v>7</v>
      </c>
      <c r="B193" s="4" t="s">
        <v>6</v>
      </c>
      <c r="C193" s="7" t="s">
        <v>41</v>
      </c>
      <c r="D193" s="7"/>
      <c r="E193" s="7"/>
      <c r="F193" s="7"/>
      <c r="G193" s="7"/>
      <c r="H193" s="7"/>
      <c r="I193" s="7"/>
      <c r="J193" s="7"/>
      <c r="K193" s="7"/>
      <c r="L193" s="96">
        <v>0</v>
      </c>
      <c r="M193" s="15"/>
      <c r="N193" s="15"/>
      <c r="O193" s="15"/>
      <c r="P193" s="15"/>
      <c r="Q193" s="15"/>
      <c r="R193" s="15"/>
      <c r="S193" s="15"/>
      <c r="T193" s="15"/>
      <c r="U193" s="77">
        <v>0</v>
      </c>
      <c r="V193" s="15"/>
      <c r="W193" s="15"/>
      <c r="X193" s="15"/>
      <c r="Y193" s="15"/>
      <c r="Z193" s="15"/>
      <c r="AA193" s="15"/>
      <c r="AB193" s="15"/>
      <c r="AC193" s="15"/>
      <c r="AD193" s="77">
        <v>0</v>
      </c>
      <c r="AE193" s="15"/>
      <c r="AF193" s="15"/>
      <c r="AG193" s="15"/>
      <c r="AH193" s="15"/>
      <c r="AI193" s="15"/>
      <c r="AJ193" s="15"/>
      <c r="AK193" s="15"/>
      <c r="AL193" s="15"/>
      <c r="AM193" s="77">
        <v>0</v>
      </c>
      <c r="AN193" s="15"/>
      <c r="AO193" s="15"/>
      <c r="AP193" s="15"/>
      <c r="AQ193" s="15"/>
      <c r="AR193" s="15"/>
      <c r="AS193" s="15"/>
      <c r="AT193" s="15"/>
      <c r="AU193" s="15"/>
      <c r="AV193" s="77">
        <v>0</v>
      </c>
      <c r="AW193" s="78"/>
      <c r="AX193" s="75"/>
      <c r="AY193" s="75"/>
      <c r="AZ193" s="75">
        <v>1</v>
      </c>
      <c r="BA193" s="75"/>
      <c r="BB193" s="75"/>
      <c r="BC193" s="75"/>
      <c r="BD193" s="75"/>
      <c r="BE193" s="79">
        <f t="shared" si="42"/>
        <v>1</v>
      </c>
      <c r="BF193" s="14"/>
      <c r="BG193" s="14"/>
      <c r="BH193" s="14"/>
      <c r="BI193" s="14"/>
      <c r="BJ193" s="14"/>
      <c r="BK193" s="14"/>
      <c r="BL193" s="14"/>
      <c r="BM193" s="14"/>
      <c r="BN193" s="77">
        <v>0</v>
      </c>
      <c r="BO193" s="27"/>
      <c r="BP193" s="27"/>
      <c r="BQ193" s="27"/>
      <c r="BR193" s="27"/>
      <c r="BS193" s="27"/>
      <c r="BT193" s="27"/>
      <c r="BU193" s="27"/>
      <c r="BV193" s="27"/>
      <c r="BW193" s="79">
        <v>0</v>
      </c>
      <c r="BX193" s="27"/>
      <c r="BY193" s="27"/>
      <c r="BZ193" s="27"/>
      <c r="CA193" s="27"/>
      <c r="CB193" s="27"/>
      <c r="CC193" s="27"/>
      <c r="CD193" s="27"/>
      <c r="CE193" s="27"/>
      <c r="CF193" s="79">
        <v>0</v>
      </c>
      <c r="CG193" s="27"/>
      <c r="CH193" s="27"/>
      <c r="CI193" s="27"/>
      <c r="CJ193" s="27"/>
      <c r="CK193" s="27"/>
      <c r="CL193" s="27"/>
      <c r="CM193" s="27"/>
      <c r="CN193" s="27"/>
      <c r="CO193" s="79">
        <v>0</v>
      </c>
      <c r="CP193" s="27"/>
      <c r="CQ193" s="27"/>
      <c r="CR193" s="27"/>
      <c r="CS193" s="27"/>
      <c r="CT193" s="27"/>
      <c r="CU193" s="27"/>
      <c r="CV193" s="27"/>
      <c r="CW193" s="27"/>
      <c r="CX193" s="79">
        <v>0</v>
      </c>
      <c r="CY193" s="27"/>
      <c r="CZ193" s="27"/>
      <c r="DA193" s="27">
        <v>1</v>
      </c>
      <c r="DB193" s="27"/>
      <c r="DC193" s="27"/>
      <c r="DD193" s="27"/>
      <c r="DE193" s="27"/>
      <c r="DF193" s="27"/>
      <c r="DG193" s="79">
        <v>1</v>
      </c>
      <c r="DH193" s="27"/>
      <c r="DI193" s="27"/>
      <c r="DJ193" s="27">
        <v>1</v>
      </c>
      <c r="DK193" s="27"/>
      <c r="DL193" s="27"/>
      <c r="DM193" s="27"/>
      <c r="DN193" s="27"/>
      <c r="DO193" s="27"/>
      <c r="DP193" s="79">
        <v>1</v>
      </c>
      <c r="DQ193" s="80">
        <f t="shared" si="44"/>
        <v>0</v>
      </c>
      <c r="DR193" s="80">
        <f t="shared" si="43"/>
        <v>0</v>
      </c>
      <c r="DS193" s="80">
        <f t="shared" si="43"/>
        <v>2</v>
      </c>
      <c r="DT193" s="80">
        <f t="shared" si="43"/>
        <v>1</v>
      </c>
      <c r="DU193" s="80">
        <f t="shared" si="43"/>
        <v>0</v>
      </c>
      <c r="DV193" s="80">
        <f t="shared" si="43"/>
        <v>0</v>
      </c>
      <c r="DW193" s="80">
        <f t="shared" si="43"/>
        <v>0</v>
      </c>
      <c r="DX193" s="80">
        <f t="shared" si="43"/>
        <v>0</v>
      </c>
      <c r="DY193" s="95">
        <f t="shared" si="45"/>
        <v>3</v>
      </c>
    </row>
    <row r="194" spans="1:129" x14ac:dyDescent="0.35">
      <c r="A194" s="3">
        <v>8</v>
      </c>
      <c r="B194" s="4" t="s">
        <v>7</v>
      </c>
      <c r="C194" s="7" t="s">
        <v>42</v>
      </c>
      <c r="D194" s="7"/>
      <c r="E194" s="7"/>
      <c r="F194" s="7"/>
      <c r="G194" s="7"/>
      <c r="H194" s="7"/>
      <c r="I194" s="7"/>
      <c r="J194" s="7"/>
      <c r="K194" s="7"/>
      <c r="L194" s="96">
        <v>0</v>
      </c>
      <c r="M194" s="15"/>
      <c r="N194" s="15"/>
      <c r="O194" s="15"/>
      <c r="P194" s="15"/>
      <c r="Q194" s="15"/>
      <c r="R194" s="15"/>
      <c r="S194" s="15"/>
      <c r="T194" s="15"/>
      <c r="U194" s="77">
        <v>0</v>
      </c>
      <c r="V194" s="15"/>
      <c r="W194" s="15"/>
      <c r="X194" s="15"/>
      <c r="Y194" s="15"/>
      <c r="Z194" s="15"/>
      <c r="AA194" s="15"/>
      <c r="AB194" s="15"/>
      <c r="AC194" s="15"/>
      <c r="AD194" s="77">
        <v>0</v>
      </c>
      <c r="AE194" s="15"/>
      <c r="AF194" s="15"/>
      <c r="AG194" s="15"/>
      <c r="AH194" s="15"/>
      <c r="AI194" s="15"/>
      <c r="AJ194" s="15"/>
      <c r="AK194" s="15"/>
      <c r="AL194" s="15"/>
      <c r="AM194" s="77">
        <v>0</v>
      </c>
      <c r="AN194" s="15"/>
      <c r="AO194" s="15"/>
      <c r="AP194" s="15"/>
      <c r="AQ194" s="15"/>
      <c r="AR194" s="15"/>
      <c r="AS194" s="15"/>
      <c r="AT194" s="15"/>
      <c r="AU194" s="15"/>
      <c r="AV194" s="77">
        <v>0</v>
      </c>
      <c r="AW194" s="78">
        <v>1</v>
      </c>
      <c r="AX194" s="75"/>
      <c r="AY194" s="75"/>
      <c r="AZ194" s="75"/>
      <c r="BA194" s="75"/>
      <c r="BB194" s="75"/>
      <c r="BC194" s="75"/>
      <c r="BD194" s="75"/>
      <c r="BE194" s="79">
        <f t="shared" si="42"/>
        <v>1</v>
      </c>
      <c r="BF194" s="14"/>
      <c r="BG194" s="14"/>
      <c r="BH194" s="14"/>
      <c r="BI194" s="14"/>
      <c r="BJ194" s="14"/>
      <c r="BK194" s="14"/>
      <c r="BL194" s="14"/>
      <c r="BM194" s="14"/>
      <c r="BN194" s="77">
        <v>0</v>
      </c>
      <c r="BO194" s="27"/>
      <c r="BP194" s="27"/>
      <c r="BQ194" s="27"/>
      <c r="BR194" s="27"/>
      <c r="BS194" s="27"/>
      <c r="BT194" s="27"/>
      <c r="BU194" s="27"/>
      <c r="BV194" s="27"/>
      <c r="BW194" s="79">
        <v>0</v>
      </c>
      <c r="BX194" s="27">
        <v>1</v>
      </c>
      <c r="BY194" s="27"/>
      <c r="BZ194" s="27"/>
      <c r="CA194" s="27"/>
      <c r="CB194" s="27"/>
      <c r="CC194" s="27"/>
      <c r="CD194" s="27"/>
      <c r="CE194" s="27"/>
      <c r="CF194" s="79">
        <v>1</v>
      </c>
      <c r="CG194" s="27"/>
      <c r="CH194" s="27"/>
      <c r="CI194" s="27"/>
      <c r="CJ194" s="27"/>
      <c r="CK194" s="27"/>
      <c r="CL194" s="27"/>
      <c r="CM194" s="27"/>
      <c r="CN194" s="27"/>
      <c r="CO194" s="79">
        <v>0</v>
      </c>
      <c r="CP194" s="27"/>
      <c r="CQ194" s="27"/>
      <c r="CR194" s="27"/>
      <c r="CS194" s="27"/>
      <c r="CT194" s="27"/>
      <c r="CU194" s="27"/>
      <c r="CV194" s="27"/>
      <c r="CW194" s="27"/>
      <c r="CX194" s="79">
        <v>0</v>
      </c>
      <c r="CY194" s="27"/>
      <c r="CZ194" s="27"/>
      <c r="DA194" s="27"/>
      <c r="DB194" s="27"/>
      <c r="DC194" s="27"/>
      <c r="DD194" s="27"/>
      <c r="DE194" s="27"/>
      <c r="DF194" s="27"/>
      <c r="DG194" s="79">
        <v>0</v>
      </c>
      <c r="DH194" s="27"/>
      <c r="DI194" s="27"/>
      <c r="DJ194" s="27"/>
      <c r="DK194" s="27"/>
      <c r="DL194" s="27"/>
      <c r="DM194" s="27"/>
      <c r="DN194" s="27"/>
      <c r="DO194" s="27"/>
      <c r="DP194" s="79">
        <v>0</v>
      </c>
      <c r="DQ194" s="80">
        <f t="shared" si="44"/>
        <v>2</v>
      </c>
      <c r="DR194" s="80">
        <f t="shared" si="43"/>
        <v>0</v>
      </c>
      <c r="DS194" s="80">
        <f t="shared" si="43"/>
        <v>0</v>
      </c>
      <c r="DT194" s="80">
        <f t="shared" si="43"/>
        <v>0</v>
      </c>
      <c r="DU194" s="80">
        <f t="shared" si="43"/>
        <v>0</v>
      </c>
      <c r="DV194" s="80">
        <f t="shared" si="43"/>
        <v>0</v>
      </c>
      <c r="DW194" s="80">
        <f t="shared" si="43"/>
        <v>0</v>
      </c>
      <c r="DX194" s="80">
        <f t="shared" si="43"/>
        <v>0</v>
      </c>
      <c r="DY194" s="95">
        <f t="shared" si="45"/>
        <v>2</v>
      </c>
    </row>
    <row r="195" spans="1:129" x14ac:dyDescent="0.35">
      <c r="A195" s="3">
        <v>9</v>
      </c>
      <c r="B195" s="4" t="s">
        <v>8</v>
      </c>
      <c r="C195" s="7" t="s">
        <v>43</v>
      </c>
      <c r="D195" s="7"/>
      <c r="E195" s="7"/>
      <c r="F195" s="7"/>
      <c r="G195" s="7"/>
      <c r="H195" s="7"/>
      <c r="I195" s="7"/>
      <c r="J195" s="7"/>
      <c r="K195" s="7"/>
      <c r="L195" s="96">
        <v>0</v>
      </c>
      <c r="M195" s="15"/>
      <c r="N195" s="15"/>
      <c r="O195" s="15"/>
      <c r="P195" s="15"/>
      <c r="Q195" s="15"/>
      <c r="R195" s="15"/>
      <c r="S195" s="15"/>
      <c r="T195" s="15"/>
      <c r="U195" s="77">
        <v>0</v>
      </c>
      <c r="V195" s="15"/>
      <c r="W195" s="15"/>
      <c r="X195" s="15"/>
      <c r="Y195" s="15"/>
      <c r="Z195" s="15"/>
      <c r="AA195" s="15"/>
      <c r="AB195" s="15"/>
      <c r="AC195" s="15"/>
      <c r="AD195" s="77">
        <v>0</v>
      </c>
      <c r="AE195" s="15"/>
      <c r="AF195" s="15"/>
      <c r="AG195" s="15"/>
      <c r="AH195" s="15"/>
      <c r="AI195" s="15"/>
      <c r="AJ195" s="15"/>
      <c r="AK195" s="15"/>
      <c r="AL195" s="15"/>
      <c r="AM195" s="77">
        <v>0</v>
      </c>
      <c r="AN195" s="15"/>
      <c r="AO195" s="15"/>
      <c r="AP195" s="15"/>
      <c r="AQ195" s="15"/>
      <c r="AR195" s="15"/>
      <c r="AS195" s="15"/>
      <c r="AT195" s="15"/>
      <c r="AU195" s="15"/>
      <c r="AV195" s="77">
        <v>0</v>
      </c>
      <c r="AW195" s="78"/>
      <c r="AX195" s="75"/>
      <c r="AY195" s="75"/>
      <c r="AZ195" s="75"/>
      <c r="BA195" s="75"/>
      <c r="BB195" s="75"/>
      <c r="BC195" s="75"/>
      <c r="BD195" s="75"/>
      <c r="BE195" s="79">
        <f t="shared" si="42"/>
        <v>0</v>
      </c>
      <c r="BF195" s="14"/>
      <c r="BG195" s="14"/>
      <c r="BH195" s="14"/>
      <c r="BI195" s="14"/>
      <c r="BJ195" s="14"/>
      <c r="BK195" s="14"/>
      <c r="BL195" s="14"/>
      <c r="BM195" s="14"/>
      <c r="BN195" s="77">
        <v>0</v>
      </c>
      <c r="BO195" s="27"/>
      <c r="BP195" s="27"/>
      <c r="BQ195" s="27"/>
      <c r="BR195" s="27"/>
      <c r="BS195" s="27"/>
      <c r="BT195" s="27"/>
      <c r="BU195" s="27"/>
      <c r="BV195" s="27"/>
      <c r="BW195" s="79">
        <v>0</v>
      </c>
      <c r="BX195" s="27"/>
      <c r="BY195" s="27"/>
      <c r="BZ195" s="27"/>
      <c r="CA195" s="27"/>
      <c r="CB195" s="27"/>
      <c r="CC195" s="27"/>
      <c r="CD195" s="27"/>
      <c r="CE195" s="27"/>
      <c r="CF195" s="79">
        <v>0</v>
      </c>
      <c r="CG195" s="27"/>
      <c r="CH195" s="27"/>
      <c r="CI195" s="27"/>
      <c r="CJ195" s="27"/>
      <c r="CK195" s="27"/>
      <c r="CL195" s="27"/>
      <c r="CM195" s="27"/>
      <c r="CN195" s="27"/>
      <c r="CO195" s="79">
        <v>0</v>
      </c>
      <c r="CP195" s="27"/>
      <c r="CQ195" s="27"/>
      <c r="CR195" s="27"/>
      <c r="CS195" s="27"/>
      <c r="CT195" s="27"/>
      <c r="CU195" s="27"/>
      <c r="CV195" s="27"/>
      <c r="CW195" s="27"/>
      <c r="CX195" s="79">
        <v>0</v>
      </c>
      <c r="CY195" s="27"/>
      <c r="CZ195" s="27"/>
      <c r="DA195" s="27"/>
      <c r="DB195" s="27"/>
      <c r="DC195" s="27"/>
      <c r="DD195" s="27"/>
      <c r="DE195" s="27"/>
      <c r="DF195" s="27"/>
      <c r="DG195" s="79">
        <v>0</v>
      </c>
      <c r="DH195" s="27"/>
      <c r="DI195" s="27"/>
      <c r="DJ195" s="27"/>
      <c r="DK195" s="27"/>
      <c r="DL195" s="27"/>
      <c r="DM195" s="27"/>
      <c r="DN195" s="27"/>
      <c r="DO195" s="27"/>
      <c r="DP195" s="79">
        <v>0</v>
      </c>
      <c r="DQ195" s="80">
        <f t="shared" si="44"/>
        <v>0</v>
      </c>
      <c r="DR195" s="80">
        <f t="shared" si="43"/>
        <v>0</v>
      </c>
      <c r="DS195" s="80">
        <f t="shared" si="43"/>
        <v>0</v>
      </c>
      <c r="DT195" s="80">
        <f t="shared" si="43"/>
        <v>0</v>
      </c>
      <c r="DU195" s="80">
        <f t="shared" si="43"/>
        <v>0</v>
      </c>
      <c r="DV195" s="80">
        <f t="shared" si="43"/>
        <v>0</v>
      </c>
      <c r="DW195" s="80">
        <f t="shared" si="43"/>
        <v>0</v>
      </c>
      <c r="DX195" s="80">
        <f t="shared" si="43"/>
        <v>0</v>
      </c>
      <c r="DY195" s="95">
        <f t="shared" si="45"/>
        <v>0</v>
      </c>
    </row>
    <row r="196" spans="1:129" x14ac:dyDescent="0.35">
      <c r="A196" s="3">
        <v>10</v>
      </c>
      <c r="B196" s="4" t="s">
        <v>9</v>
      </c>
      <c r="C196" s="7" t="s">
        <v>44</v>
      </c>
      <c r="D196" s="7"/>
      <c r="E196" s="7"/>
      <c r="F196" s="7"/>
      <c r="G196" s="7"/>
      <c r="H196" s="7"/>
      <c r="I196" s="7"/>
      <c r="J196" s="7"/>
      <c r="K196" s="7"/>
      <c r="L196" s="96">
        <v>0</v>
      </c>
      <c r="M196" s="15"/>
      <c r="N196" s="15"/>
      <c r="O196" s="15"/>
      <c r="P196" s="15"/>
      <c r="Q196" s="15"/>
      <c r="R196" s="15"/>
      <c r="S196" s="15"/>
      <c r="T196" s="15"/>
      <c r="U196" s="77">
        <v>0</v>
      </c>
      <c r="V196" s="15"/>
      <c r="W196" s="15"/>
      <c r="X196" s="15"/>
      <c r="Y196" s="15"/>
      <c r="Z196" s="15"/>
      <c r="AA196" s="15"/>
      <c r="AB196" s="15"/>
      <c r="AC196" s="15"/>
      <c r="AD196" s="77">
        <v>0</v>
      </c>
      <c r="AE196" s="15"/>
      <c r="AF196" s="15"/>
      <c r="AG196" s="15"/>
      <c r="AH196" s="15"/>
      <c r="AI196" s="15"/>
      <c r="AJ196" s="15"/>
      <c r="AK196" s="15"/>
      <c r="AL196" s="15"/>
      <c r="AM196" s="77">
        <v>0</v>
      </c>
      <c r="AN196" s="15"/>
      <c r="AO196" s="15"/>
      <c r="AP196" s="15"/>
      <c r="AQ196" s="15"/>
      <c r="AR196" s="15"/>
      <c r="AS196" s="15"/>
      <c r="AT196" s="15"/>
      <c r="AU196" s="15"/>
      <c r="AV196" s="77">
        <v>0</v>
      </c>
      <c r="AW196" s="78"/>
      <c r="AX196" s="75"/>
      <c r="AY196" s="75"/>
      <c r="AZ196" s="75"/>
      <c r="BA196" s="75"/>
      <c r="BB196" s="75"/>
      <c r="BC196" s="75"/>
      <c r="BD196" s="75"/>
      <c r="BE196" s="79">
        <f t="shared" si="42"/>
        <v>0</v>
      </c>
      <c r="BF196" s="14"/>
      <c r="BG196" s="14"/>
      <c r="BH196" s="14"/>
      <c r="BI196" s="14"/>
      <c r="BJ196" s="14"/>
      <c r="BK196" s="14"/>
      <c r="BL196" s="14"/>
      <c r="BM196" s="14"/>
      <c r="BN196" s="77">
        <v>0</v>
      </c>
      <c r="BO196" s="27"/>
      <c r="BP196" s="27"/>
      <c r="BQ196" s="27"/>
      <c r="BR196" s="27"/>
      <c r="BS196" s="27"/>
      <c r="BT196" s="27"/>
      <c r="BU196" s="27"/>
      <c r="BV196" s="27"/>
      <c r="BW196" s="79">
        <v>0</v>
      </c>
      <c r="BX196" s="27"/>
      <c r="BY196" s="27"/>
      <c r="BZ196" s="27"/>
      <c r="CA196" s="27"/>
      <c r="CB196" s="27"/>
      <c r="CC196" s="27"/>
      <c r="CD196" s="27"/>
      <c r="CE196" s="27"/>
      <c r="CF196" s="79">
        <v>0</v>
      </c>
      <c r="CG196" s="27"/>
      <c r="CH196" s="27"/>
      <c r="CI196" s="27"/>
      <c r="CJ196" s="27"/>
      <c r="CK196" s="27"/>
      <c r="CL196" s="27"/>
      <c r="CM196" s="27"/>
      <c r="CN196" s="27"/>
      <c r="CO196" s="79">
        <v>0</v>
      </c>
      <c r="CP196" s="27"/>
      <c r="CQ196" s="27"/>
      <c r="CR196" s="27"/>
      <c r="CS196" s="27"/>
      <c r="CT196" s="27"/>
      <c r="CU196" s="27"/>
      <c r="CV196" s="27"/>
      <c r="CW196" s="27"/>
      <c r="CX196" s="79">
        <v>0</v>
      </c>
      <c r="CY196" s="27"/>
      <c r="CZ196" s="27"/>
      <c r="DA196" s="27"/>
      <c r="DB196" s="27"/>
      <c r="DC196" s="27"/>
      <c r="DD196" s="27"/>
      <c r="DE196" s="27"/>
      <c r="DF196" s="27"/>
      <c r="DG196" s="79">
        <v>0</v>
      </c>
      <c r="DH196" s="27"/>
      <c r="DI196" s="27"/>
      <c r="DJ196" s="27"/>
      <c r="DK196" s="27"/>
      <c r="DL196" s="27"/>
      <c r="DM196" s="27"/>
      <c r="DN196" s="27"/>
      <c r="DO196" s="27"/>
      <c r="DP196" s="79">
        <v>0</v>
      </c>
      <c r="DQ196" s="80">
        <f t="shared" si="44"/>
        <v>0</v>
      </c>
      <c r="DR196" s="80">
        <f t="shared" si="43"/>
        <v>0</v>
      </c>
      <c r="DS196" s="80">
        <f t="shared" si="43"/>
        <v>0</v>
      </c>
      <c r="DT196" s="80">
        <f t="shared" si="43"/>
        <v>0</v>
      </c>
      <c r="DU196" s="80">
        <f t="shared" si="43"/>
        <v>0</v>
      </c>
      <c r="DV196" s="80">
        <f t="shared" si="43"/>
        <v>0</v>
      </c>
      <c r="DW196" s="80">
        <f t="shared" si="43"/>
        <v>0</v>
      </c>
      <c r="DX196" s="80">
        <f t="shared" si="43"/>
        <v>0</v>
      </c>
      <c r="DY196" s="95">
        <f t="shared" si="45"/>
        <v>0</v>
      </c>
    </row>
    <row r="197" spans="1:129" x14ac:dyDescent="0.35">
      <c r="A197" s="3">
        <v>11</v>
      </c>
      <c r="B197" s="4" t="s">
        <v>10</v>
      </c>
      <c r="C197" s="7" t="s">
        <v>45</v>
      </c>
      <c r="D197" s="7"/>
      <c r="E197" s="7"/>
      <c r="F197" s="7"/>
      <c r="G197" s="7"/>
      <c r="H197" s="7"/>
      <c r="I197" s="7"/>
      <c r="J197" s="7"/>
      <c r="K197" s="7"/>
      <c r="L197" s="96">
        <v>0</v>
      </c>
      <c r="M197" s="15"/>
      <c r="N197" s="15"/>
      <c r="O197" s="15"/>
      <c r="P197" s="15"/>
      <c r="Q197" s="15"/>
      <c r="R197" s="15"/>
      <c r="S197" s="15"/>
      <c r="T197" s="15"/>
      <c r="U197" s="77">
        <v>0</v>
      </c>
      <c r="V197" s="15"/>
      <c r="W197" s="15"/>
      <c r="X197" s="15"/>
      <c r="Y197" s="15"/>
      <c r="Z197" s="15"/>
      <c r="AA197" s="15"/>
      <c r="AB197" s="15"/>
      <c r="AC197" s="15"/>
      <c r="AD197" s="77">
        <v>0</v>
      </c>
      <c r="AE197" s="15"/>
      <c r="AF197" s="15"/>
      <c r="AG197" s="15"/>
      <c r="AH197" s="15"/>
      <c r="AI197" s="15"/>
      <c r="AJ197" s="15"/>
      <c r="AK197" s="15"/>
      <c r="AL197" s="15"/>
      <c r="AM197" s="77">
        <v>0</v>
      </c>
      <c r="AN197" s="15"/>
      <c r="AO197" s="15"/>
      <c r="AP197" s="15"/>
      <c r="AQ197" s="15"/>
      <c r="AR197" s="15"/>
      <c r="AS197" s="15"/>
      <c r="AT197" s="15"/>
      <c r="AU197" s="15"/>
      <c r="AV197" s="77">
        <v>0</v>
      </c>
      <c r="AW197" s="78"/>
      <c r="AX197" s="75"/>
      <c r="AY197" s="75"/>
      <c r="AZ197" s="75"/>
      <c r="BA197" s="75"/>
      <c r="BB197" s="75"/>
      <c r="BC197" s="75"/>
      <c r="BD197" s="75"/>
      <c r="BE197" s="79">
        <f t="shared" si="42"/>
        <v>0</v>
      </c>
      <c r="BF197" s="14"/>
      <c r="BG197" s="14"/>
      <c r="BH197" s="14"/>
      <c r="BI197" s="14"/>
      <c r="BJ197" s="14"/>
      <c r="BK197" s="14"/>
      <c r="BL197" s="14"/>
      <c r="BM197" s="14"/>
      <c r="BN197" s="77">
        <v>0</v>
      </c>
      <c r="BO197" s="27"/>
      <c r="BP197" s="27"/>
      <c r="BQ197" s="27"/>
      <c r="BR197" s="27"/>
      <c r="BS197" s="27"/>
      <c r="BT197" s="27"/>
      <c r="BU197" s="27"/>
      <c r="BV197" s="27"/>
      <c r="BW197" s="79">
        <v>0</v>
      </c>
      <c r="BX197" s="27"/>
      <c r="BY197" s="27"/>
      <c r="BZ197" s="27"/>
      <c r="CA197" s="27"/>
      <c r="CB197" s="27"/>
      <c r="CC197" s="27"/>
      <c r="CD197" s="27"/>
      <c r="CE197" s="27"/>
      <c r="CF197" s="79">
        <v>0</v>
      </c>
      <c r="CG197" s="27"/>
      <c r="CH197" s="27"/>
      <c r="CI197" s="27"/>
      <c r="CJ197" s="27"/>
      <c r="CK197" s="27"/>
      <c r="CL197" s="27"/>
      <c r="CM197" s="27"/>
      <c r="CN197" s="27"/>
      <c r="CO197" s="79">
        <v>0</v>
      </c>
      <c r="CP197" s="27"/>
      <c r="CQ197" s="27"/>
      <c r="CR197" s="27"/>
      <c r="CS197" s="27"/>
      <c r="CT197" s="27"/>
      <c r="CU197" s="27"/>
      <c r="CV197" s="27"/>
      <c r="CW197" s="27"/>
      <c r="CX197" s="79">
        <v>0</v>
      </c>
      <c r="CY197" s="27"/>
      <c r="CZ197" s="27"/>
      <c r="DA197" s="27"/>
      <c r="DB197" s="27"/>
      <c r="DC197" s="27"/>
      <c r="DD197" s="27"/>
      <c r="DE197" s="27"/>
      <c r="DF197" s="27"/>
      <c r="DG197" s="79">
        <v>0</v>
      </c>
      <c r="DH197" s="27"/>
      <c r="DI197" s="27"/>
      <c r="DJ197" s="27"/>
      <c r="DK197" s="27"/>
      <c r="DL197" s="27"/>
      <c r="DM197" s="27"/>
      <c r="DN197" s="27"/>
      <c r="DO197" s="27"/>
      <c r="DP197" s="79">
        <v>0</v>
      </c>
      <c r="DQ197" s="80">
        <f t="shared" si="44"/>
        <v>0</v>
      </c>
      <c r="DR197" s="80">
        <f t="shared" si="43"/>
        <v>0</v>
      </c>
      <c r="DS197" s="80">
        <f t="shared" si="43"/>
        <v>0</v>
      </c>
      <c r="DT197" s="80">
        <f t="shared" si="43"/>
        <v>0</v>
      </c>
      <c r="DU197" s="80">
        <f t="shared" si="43"/>
        <v>0</v>
      </c>
      <c r="DV197" s="80">
        <f t="shared" si="43"/>
        <v>0</v>
      </c>
      <c r="DW197" s="80">
        <f t="shared" si="43"/>
        <v>0</v>
      </c>
      <c r="DX197" s="80">
        <f t="shared" si="43"/>
        <v>0</v>
      </c>
      <c r="DY197" s="95">
        <f t="shared" si="45"/>
        <v>0</v>
      </c>
    </row>
    <row r="198" spans="1:129" x14ac:dyDescent="0.35">
      <c r="A198" s="3">
        <v>12</v>
      </c>
      <c r="B198" s="4" t="s">
        <v>11</v>
      </c>
      <c r="C198" s="7" t="s">
        <v>46</v>
      </c>
      <c r="D198" s="7"/>
      <c r="E198" s="7"/>
      <c r="F198" s="7"/>
      <c r="G198" s="7"/>
      <c r="H198" s="7"/>
      <c r="I198" s="7"/>
      <c r="J198" s="7"/>
      <c r="K198" s="7"/>
      <c r="L198" s="96">
        <v>0</v>
      </c>
      <c r="M198" s="15"/>
      <c r="N198" s="15"/>
      <c r="O198" s="15"/>
      <c r="P198" s="15"/>
      <c r="Q198" s="15"/>
      <c r="R198" s="15"/>
      <c r="S198" s="15"/>
      <c r="T198" s="15"/>
      <c r="U198" s="77">
        <v>0</v>
      </c>
      <c r="V198" s="15"/>
      <c r="W198" s="15"/>
      <c r="X198" s="15"/>
      <c r="Y198" s="15"/>
      <c r="Z198" s="15"/>
      <c r="AA198" s="15"/>
      <c r="AB198" s="15"/>
      <c r="AC198" s="15"/>
      <c r="AD198" s="77">
        <v>0</v>
      </c>
      <c r="AE198" s="15"/>
      <c r="AF198" s="15"/>
      <c r="AG198" s="15"/>
      <c r="AH198" s="15"/>
      <c r="AI198" s="15"/>
      <c r="AJ198" s="15"/>
      <c r="AK198" s="15"/>
      <c r="AL198" s="15"/>
      <c r="AM198" s="77">
        <v>0</v>
      </c>
      <c r="AN198" s="15"/>
      <c r="AO198" s="15"/>
      <c r="AP198" s="15"/>
      <c r="AQ198" s="15"/>
      <c r="AR198" s="15"/>
      <c r="AS198" s="15"/>
      <c r="AT198" s="15"/>
      <c r="AU198" s="15"/>
      <c r="AV198" s="77">
        <v>0</v>
      </c>
      <c r="AW198" s="78"/>
      <c r="AX198" s="75">
        <v>1</v>
      </c>
      <c r="AY198" s="75"/>
      <c r="AZ198" s="75"/>
      <c r="BA198" s="75"/>
      <c r="BB198" s="75"/>
      <c r="BC198" s="75"/>
      <c r="BD198" s="75"/>
      <c r="BE198" s="79">
        <f t="shared" si="42"/>
        <v>1</v>
      </c>
      <c r="BF198" s="14"/>
      <c r="BG198" s="14"/>
      <c r="BH198" s="14"/>
      <c r="BI198" s="14"/>
      <c r="BJ198" s="14"/>
      <c r="BK198" s="14"/>
      <c r="BL198" s="14"/>
      <c r="BM198" s="14"/>
      <c r="BN198" s="77">
        <v>0</v>
      </c>
      <c r="BO198" s="27"/>
      <c r="BP198" s="27"/>
      <c r="BQ198" s="27"/>
      <c r="BR198" s="27"/>
      <c r="BS198" s="27"/>
      <c r="BT198" s="27"/>
      <c r="BU198" s="27"/>
      <c r="BV198" s="27"/>
      <c r="BW198" s="79">
        <v>0</v>
      </c>
      <c r="BX198" s="27"/>
      <c r="BY198" s="27"/>
      <c r="BZ198" s="27"/>
      <c r="CA198" s="27"/>
      <c r="CB198" s="27"/>
      <c r="CC198" s="27"/>
      <c r="CD198" s="27"/>
      <c r="CE198" s="27"/>
      <c r="CF198" s="79">
        <v>0</v>
      </c>
      <c r="CG198" s="27"/>
      <c r="CH198" s="27"/>
      <c r="CI198" s="27"/>
      <c r="CJ198" s="27"/>
      <c r="CK198" s="27"/>
      <c r="CL198" s="27"/>
      <c r="CM198" s="27"/>
      <c r="CN198" s="27"/>
      <c r="CO198" s="79">
        <v>0</v>
      </c>
      <c r="CP198" s="27"/>
      <c r="CQ198" s="27"/>
      <c r="CR198" s="27"/>
      <c r="CS198" s="27"/>
      <c r="CT198" s="27"/>
      <c r="CU198" s="27"/>
      <c r="CV198" s="27"/>
      <c r="CW198" s="27"/>
      <c r="CX198" s="79">
        <v>0</v>
      </c>
      <c r="CY198" s="27"/>
      <c r="CZ198" s="27"/>
      <c r="DA198" s="27"/>
      <c r="DB198" s="27"/>
      <c r="DC198" s="27"/>
      <c r="DD198" s="27"/>
      <c r="DE198" s="27"/>
      <c r="DF198" s="27"/>
      <c r="DG198" s="79">
        <v>0</v>
      </c>
      <c r="DH198" s="27"/>
      <c r="DI198" s="27"/>
      <c r="DJ198" s="27"/>
      <c r="DK198" s="27"/>
      <c r="DL198" s="27"/>
      <c r="DM198" s="27"/>
      <c r="DN198" s="27"/>
      <c r="DO198" s="27"/>
      <c r="DP198" s="79">
        <v>0</v>
      </c>
      <c r="DQ198" s="80">
        <f t="shared" si="44"/>
        <v>0</v>
      </c>
      <c r="DR198" s="80">
        <f t="shared" si="43"/>
        <v>1</v>
      </c>
      <c r="DS198" s="80">
        <f t="shared" si="43"/>
        <v>0</v>
      </c>
      <c r="DT198" s="80">
        <f t="shared" si="43"/>
        <v>0</v>
      </c>
      <c r="DU198" s="80">
        <f t="shared" si="43"/>
        <v>0</v>
      </c>
      <c r="DV198" s="80">
        <f t="shared" si="43"/>
        <v>0</v>
      </c>
      <c r="DW198" s="80">
        <f t="shared" si="43"/>
        <v>0</v>
      </c>
      <c r="DX198" s="80">
        <f t="shared" si="43"/>
        <v>0</v>
      </c>
      <c r="DY198" s="95">
        <f t="shared" si="45"/>
        <v>1</v>
      </c>
    </row>
    <row r="199" spans="1:129" x14ac:dyDescent="0.35">
      <c r="A199" s="3">
        <v>13</v>
      </c>
      <c r="B199" s="4" t="s">
        <v>12</v>
      </c>
      <c r="C199" s="7" t="s">
        <v>47</v>
      </c>
      <c r="D199" s="7"/>
      <c r="E199" s="7"/>
      <c r="F199" s="7"/>
      <c r="G199" s="7"/>
      <c r="H199" s="7"/>
      <c r="I199" s="7"/>
      <c r="J199" s="7"/>
      <c r="K199" s="7"/>
      <c r="L199" s="96">
        <v>1</v>
      </c>
      <c r="M199" s="15"/>
      <c r="N199" s="15"/>
      <c r="O199" s="15"/>
      <c r="P199" s="15"/>
      <c r="Q199" s="15"/>
      <c r="R199" s="15"/>
      <c r="S199" s="15"/>
      <c r="T199" s="15"/>
      <c r="U199" s="77">
        <v>0</v>
      </c>
      <c r="V199" s="15"/>
      <c r="W199" s="15">
        <v>1</v>
      </c>
      <c r="X199" s="15"/>
      <c r="Y199" s="15"/>
      <c r="Z199" s="15">
        <v>1</v>
      </c>
      <c r="AA199" s="15">
        <v>1</v>
      </c>
      <c r="AB199" s="15"/>
      <c r="AC199" s="15"/>
      <c r="AD199" s="77">
        <v>3</v>
      </c>
      <c r="AE199" s="15"/>
      <c r="AF199" s="15">
        <v>1</v>
      </c>
      <c r="AG199" s="15"/>
      <c r="AH199" s="15"/>
      <c r="AI199" s="15"/>
      <c r="AJ199" s="15">
        <v>1</v>
      </c>
      <c r="AK199" s="15"/>
      <c r="AL199" s="15"/>
      <c r="AM199" s="77">
        <v>2</v>
      </c>
      <c r="AN199" s="15"/>
      <c r="AO199" s="15"/>
      <c r="AP199" s="15"/>
      <c r="AQ199" s="15">
        <v>1</v>
      </c>
      <c r="AR199" s="15"/>
      <c r="AS199" s="15"/>
      <c r="AT199" s="15"/>
      <c r="AU199" s="15"/>
      <c r="AV199" s="77">
        <v>1</v>
      </c>
      <c r="AW199" s="78"/>
      <c r="AX199" s="75"/>
      <c r="AY199" s="75"/>
      <c r="AZ199" s="75"/>
      <c r="BA199" s="75"/>
      <c r="BB199" s="75"/>
      <c r="BC199" s="75"/>
      <c r="BD199" s="75"/>
      <c r="BE199" s="79">
        <f t="shared" si="42"/>
        <v>0</v>
      </c>
      <c r="BF199" s="14"/>
      <c r="BG199" s="14"/>
      <c r="BH199" s="14"/>
      <c r="BI199" s="14"/>
      <c r="BJ199" s="14"/>
      <c r="BK199" s="14"/>
      <c r="BL199" s="14"/>
      <c r="BM199" s="14"/>
      <c r="BN199" s="77">
        <v>0</v>
      </c>
      <c r="BO199" s="27"/>
      <c r="BP199" s="27"/>
      <c r="BQ199" s="27"/>
      <c r="BR199" s="27"/>
      <c r="BS199" s="27"/>
      <c r="BT199" s="27"/>
      <c r="BU199" s="27"/>
      <c r="BV199" s="27"/>
      <c r="BW199" s="79">
        <v>0</v>
      </c>
      <c r="BX199" s="27"/>
      <c r="BY199" s="27"/>
      <c r="BZ199" s="27"/>
      <c r="CA199" s="27"/>
      <c r="CB199" s="27"/>
      <c r="CC199" s="27"/>
      <c r="CD199" s="27"/>
      <c r="CE199" s="27"/>
      <c r="CF199" s="79">
        <v>0</v>
      </c>
      <c r="CG199" s="27"/>
      <c r="CH199" s="27"/>
      <c r="CI199" s="27"/>
      <c r="CJ199" s="27"/>
      <c r="CK199" s="27"/>
      <c r="CL199" s="27"/>
      <c r="CM199" s="27"/>
      <c r="CN199" s="27"/>
      <c r="CO199" s="79">
        <v>0</v>
      </c>
      <c r="CP199" s="27"/>
      <c r="CQ199" s="27"/>
      <c r="CR199" s="27"/>
      <c r="CS199" s="27"/>
      <c r="CT199" s="27"/>
      <c r="CU199" s="27"/>
      <c r="CV199" s="27"/>
      <c r="CW199" s="27"/>
      <c r="CX199" s="79">
        <v>0</v>
      </c>
      <c r="CY199" s="27"/>
      <c r="CZ199" s="27"/>
      <c r="DA199" s="27"/>
      <c r="DB199" s="27"/>
      <c r="DC199" s="27"/>
      <c r="DD199" s="27"/>
      <c r="DE199" s="27"/>
      <c r="DF199" s="27"/>
      <c r="DG199" s="79">
        <v>0</v>
      </c>
      <c r="DH199" s="27"/>
      <c r="DI199" s="27"/>
      <c r="DJ199" s="27"/>
      <c r="DK199" s="27">
        <v>1</v>
      </c>
      <c r="DL199" s="27"/>
      <c r="DM199" s="27"/>
      <c r="DN199" s="27"/>
      <c r="DO199" s="27"/>
      <c r="DP199" s="79">
        <v>1</v>
      </c>
      <c r="DQ199" s="80">
        <f t="shared" si="44"/>
        <v>0</v>
      </c>
      <c r="DR199" s="80">
        <f t="shared" si="43"/>
        <v>2</v>
      </c>
      <c r="DS199" s="80">
        <f t="shared" si="43"/>
        <v>0</v>
      </c>
      <c r="DT199" s="80">
        <f t="shared" si="43"/>
        <v>2</v>
      </c>
      <c r="DU199" s="80">
        <f t="shared" si="43"/>
        <v>1</v>
      </c>
      <c r="DV199" s="80">
        <f t="shared" si="43"/>
        <v>2</v>
      </c>
      <c r="DW199" s="80">
        <f t="shared" si="43"/>
        <v>0</v>
      </c>
      <c r="DX199" s="80">
        <f t="shared" si="43"/>
        <v>0</v>
      </c>
      <c r="DY199" s="95">
        <f t="shared" si="45"/>
        <v>7</v>
      </c>
    </row>
    <row r="200" spans="1:129" x14ac:dyDescent="0.35">
      <c r="A200" s="3">
        <v>14</v>
      </c>
      <c r="B200" s="4" t="s">
        <v>13</v>
      </c>
      <c r="C200" s="7" t="s">
        <v>48</v>
      </c>
      <c r="D200" s="7"/>
      <c r="E200" s="7"/>
      <c r="F200" s="7"/>
      <c r="G200" s="7"/>
      <c r="H200" s="7"/>
      <c r="I200" s="7"/>
      <c r="J200" s="7"/>
      <c r="K200" s="7"/>
      <c r="L200" s="96">
        <v>0</v>
      </c>
      <c r="M200" s="15"/>
      <c r="N200" s="15"/>
      <c r="O200" s="15"/>
      <c r="P200" s="15"/>
      <c r="Q200" s="15"/>
      <c r="R200" s="15"/>
      <c r="S200" s="15"/>
      <c r="T200" s="15"/>
      <c r="U200" s="77">
        <v>0</v>
      </c>
      <c r="V200" s="15"/>
      <c r="W200" s="15"/>
      <c r="X200" s="15"/>
      <c r="Y200" s="15"/>
      <c r="Z200" s="15"/>
      <c r="AA200" s="15"/>
      <c r="AB200" s="15"/>
      <c r="AC200" s="15"/>
      <c r="AD200" s="77">
        <v>0</v>
      </c>
      <c r="AE200" s="15"/>
      <c r="AF200" s="15"/>
      <c r="AG200" s="15"/>
      <c r="AH200" s="15"/>
      <c r="AI200" s="15"/>
      <c r="AJ200" s="15"/>
      <c r="AK200" s="15"/>
      <c r="AL200" s="15"/>
      <c r="AM200" s="77">
        <v>0</v>
      </c>
      <c r="AN200" s="15"/>
      <c r="AO200" s="15">
        <v>1</v>
      </c>
      <c r="AP200" s="15"/>
      <c r="AQ200" s="15"/>
      <c r="AR200" s="15"/>
      <c r="AS200" s="15"/>
      <c r="AT200" s="15"/>
      <c r="AU200" s="15"/>
      <c r="AV200" s="77">
        <v>1</v>
      </c>
      <c r="AW200" s="78"/>
      <c r="AX200" s="75"/>
      <c r="AY200" s="75"/>
      <c r="AZ200" s="75"/>
      <c r="BA200" s="75"/>
      <c r="BB200" s="75"/>
      <c r="BC200" s="75"/>
      <c r="BD200" s="75"/>
      <c r="BE200" s="79">
        <f t="shared" si="42"/>
        <v>0</v>
      </c>
      <c r="BF200" s="14"/>
      <c r="BG200" s="14"/>
      <c r="BH200" s="14"/>
      <c r="BI200" s="14"/>
      <c r="BJ200" s="14"/>
      <c r="BK200" s="14"/>
      <c r="BL200" s="14"/>
      <c r="BM200" s="14"/>
      <c r="BN200" s="77">
        <v>0</v>
      </c>
      <c r="BO200" s="27"/>
      <c r="BP200" s="27"/>
      <c r="BQ200" s="27"/>
      <c r="BR200" s="27"/>
      <c r="BS200" s="27"/>
      <c r="BT200" s="27"/>
      <c r="BU200" s="27"/>
      <c r="BV200" s="27"/>
      <c r="BW200" s="79">
        <v>0</v>
      </c>
      <c r="BX200" s="27"/>
      <c r="BY200" s="27"/>
      <c r="BZ200" s="27"/>
      <c r="CA200" s="27"/>
      <c r="CB200" s="27"/>
      <c r="CC200" s="27"/>
      <c r="CD200" s="27"/>
      <c r="CE200" s="27"/>
      <c r="CF200" s="79">
        <v>0</v>
      </c>
      <c r="CG200" s="27"/>
      <c r="CH200" s="27"/>
      <c r="CI200" s="27"/>
      <c r="CJ200" s="27"/>
      <c r="CK200" s="27"/>
      <c r="CL200" s="27"/>
      <c r="CM200" s="27"/>
      <c r="CN200" s="27"/>
      <c r="CO200" s="79">
        <v>0</v>
      </c>
      <c r="CP200" s="27"/>
      <c r="CQ200" s="27"/>
      <c r="CR200" s="27"/>
      <c r="CS200" s="27"/>
      <c r="CT200" s="27"/>
      <c r="CU200" s="27"/>
      <c r="CV200" s="27"/>
      <c r="CW200" s="27"/>
      <c r="CX200" s="79">
        <v>0</v>
      </c>
      <c r="CY200" s="27"/>
      <c r="CZ200" s="27"/>
      <c r="DA200" s="27"/>
      <c r="DB200" s="27"/>
      <c r="DC200" s="27"/>
      <c r="DD200" s="27"/>
      <c r="DE200" s="27"/>
      <c r="DF200" s="27"/>
      <c r="DG200" s="79">
        <v>0</v>
      </c>
      <c r="DH200" s="27"/>
      <c r="DI200" s="27"/>
      <c r="DJ200" s="27"/>
      <c r="DK200" s="27"/>
      <c r="DL200" s="27"/>
      <c r="DM200" s="27"/>
      <c r="DN200" s="27"/>
      <c r="DO200" s="27"/>
      <c r="DP200" s="79">
        <v>0</v>
      </c>
      <c r="DQ200" s="80">
        <f t="shared" si="44"/>
        <v>0</v>
      </c>
      <c r="DR200" s="80">
        <f t="shared" si="43"/>
        <v>1</v>
      </c>
      <c r="DS200" s="80">
        <f t="shared" si="43"/>
        <v>0</v>
      </c>
      <c r="DT200" s="80">
        <f t="shared" si="43"/>
        <v>0</v>
      </c>
      <c r="DU200" s="80">
        <f t="shared" si="43"/>
        <v>0</v>
      </c>
      <c r="DV200" s="80">
        <f t="shared" si="43"/>
        <v>0</v>
      </c>
      <c r="DW200" s="80">
        <f t="shared" si="43"/>
        <v>0</v>
      </c>
      <c r="DX200" s="80">
        <f t="shared" si="43"/>
        <v>0</v>
      </c>
      <c r="DY200" s="95">
        <f t="shared" si="45"/>
        <v>1</v>
      </c>
    </row>
    <row r="201" spans="1:129" x14ac:dyDescent="0.35">
      <c r="A201" s="3">
        <v>15</v>
      </c>
      <c r="B201" s="4" t="s">
        <v>14</v>
      </c>
      <c r="C201" s="5" t="s">
        <v>49</v>
      </c>
      <c r="D201" s="5"/>
      <c r="E201" s="5"/>
      <c r="F201" s="5"/>
      <c r="G201" s="5"/>
      <c r="H201" s="5"/>
      <c r="I201" s="5"/>
      <c r="J201" s="5"/>
      <c r="K201" s="5"/>
      <c r="L201" s="94">
        <v>0</v>
      </c>
      <c r="M201" s="15"/>
      <c r="N201" s="15"/>
      <c r="O201" s="15"/>
      <c r="P201" s="15"/>
      <c r="Q201" s="15"/>
      <c r="R201" s="15"/>
      <c r="S201" s="15"/>
      <c r="T201" s="15"/>
      <c r="U201" s="77">
        <v>0</v>
      </c>
      <c r="V201" s="15"/>
      <c r="W201" s="15">
        <v>1</v>
      </c>
      <c r="X201" s="15"/>
      <c r="Y201" s="15"/>
      <c r="Z201" s="15"/>
      <c r="AA201" s="15"/>
      <c r="AB201" s="15"/>
      <c r="AC201" s="15"/>
      <c r="AD201" s="77">
        <v>1</v>
      </c>
      <c r="AE201" s="15"/>
      <c r="AF201" s="15"/>
      <c r="AG201" s="15"/>
      <c r="AH201" s="15"/>
      <c r="AI201" s="15"/>
      <c r="AJ201" s="15"/>
      <c r="AK201" s="15"/>
      <c r="AL201" s="15"/>
      <c r="AM201" s="77">
        <v>0</v>
      </c>
      <c r="AN201" s="15"/>
      <c r="AO201" s="15"/>
      <c r="AP201" s="15"/>
      <c r="AQ201" s="15"/>
      <c r="AR201" s="15"/>
      <c r="AS201" s="15"/>
      <c r="AT201" s="15"/>
      <c r="AU201" s="15"/>
      <c r="AV201" s="77">
        <v>0</v>
      </c>
      <c r="AW201" s="78"/>
      <c r="AX201" s="75"/>
      <c r="AY201" s="75"/>
      <c r="AZ201" s="75"/>
      <c r="BA201" s="75"/>
      <c r="BB201" s="75"/>
      <c r="BC201" s="75"/>
      <c r="BD201" s="75"/>
      <c r="BE201" s="79">
        <f t="shared" si="42"/>
        <v>0</v>
      </c>
      <c r="BF201" s="14"/>
      <c r="BG201" s="14"/>
      <c r="BH201" s="14"/>
      <c r="BI201" s="14"/>
      <c r="BJ201" s="14"/>
      <c r="BK201" s="14"/>
      <c r="BL201" s="14"/>
      <c r="BM201" s="14"/>
      <c r="BN201" s="77">
        <v>0</v>
      </c>
      <c r="BO201" s="27"/>
      <c r="BP201" s="27"/>
      <c r="BQ201" s="27"/>
      <c r="BR201" s="27"/>
      <c r="BS201" s="27"/>
      <c r="BT201" s="27"/>
      <c r="BU201" s="27"/>
      <c r="BV201" s="27"/>
      <c r="BW201" s="79">
        <v>0</v>
      </c>
      <c r="BX201" s="27"/>
      <c r="BY201" s="27"/>
      <c r="BZ201" s="27"/>
      <c r="CA201" s="27"/>
      <c r="CB201" s="27"/>
      <c r="CC201" s="27"/>
      <c r="CD201" s="27"/>
      <c r="CE201" s="27"/>
      <c r="CF201" s="79">
        <v>0</v>
      </c>
      <c r="CG201" s="27"/>
      <c r="CH201" s="27"/>
      <c r="CI201" s="27"/>
      <c r="CJ201" s="27"/>
      <c r="CK201" s="27"/>
      <c r="CL201" s="27"/>
      <c r="CM201" s="27"/>
      <c r="CN201" s="27"/>
      <c r="CO201" s="79">
        <v>0</v>
      </c>
      <c r="CP201" s="27"/>
      <c r="CQ201" s="27"/>
      <c r="CR201" s="27"/>
      <c r="CS201" s="27"/>
      <c r="CT201" s="27"/>
      <c r="CU201" s="27"/>
      <c r="CV201" s="27"/>
      <c r="CW201" s="27"/>
      <c r="CX201" s="79">
        <v>0</v>
      </c>
      <c r="CY201" s="27"/>
      <c r="CZ201" s="27"/>
      <c r="DA201" s="27"/>
      <c r="DB201" s="27"/>
      <c r="DC201" s="27"/>
      <c r="DD201" s="27"/>
      <c r="DE201" s="27"/>
      <c r="DF201" s="27"/>
      <c r="DG201" s="79">
        <v>0</v>
      </c>
      <c r="DH201" s="27"/>
      <c r="DI201" s="27"/>
      <c r="DJ201" s="27"/>
      <c r="DK201" s="27"/>
      <c r="DL201" s="27"/>
      <c r="DM201" s="27"/>
      <c r="DN201" s="27"/>
      <c r="DO201" s="27"/>
      <c r="DP201" s="79">
        <v>0</v>
      </c>
      <c r="DQ201" s="80">
        <f t="shared" si="44"/>
        <v>0</v>
      </c>
      <c r="DR201" s="80">
        <f t="shared" si="43"/>
        <v>1</v>
      </c>
      <c r="DS201" s="80">
        <f t="shared" si="43"/>
        <v>0</v>
      </c>
      <c r="DT201" s="80">
        <f t="shared" si="43"/>
        <v>0</v>
      </c>
      <c r="DU201" s="80">
        <f t="shared" si="43"/>
        <v>0</v>
      </c>
      <c r="DV201" s="80">
        <f t="shared" si="43"/>
        <v>0</v>
      </c>
      <c r="DW201" s="80">
        <f t="shared" si="43"/>
        <v>0</v>
      </c>
      <c r="DX201" s="80">
        <f t="shared" si="43"/>
        <v>0</v>
      </c>
      <c r="DY201" s="95">
        <f t="shared" si="45"/>
        <v>1</v>
      </c>
    </row>
    <row r="202" spans="1:129" x14ac:dyDescent="0.35">
      <c r="A202" s="3">
        <v>16</v>
      </c>
      <c r="B202" s="4" t="s">
        <v>15</v>
      </c>
      <c r="C202" s="7" t="s">
        <v>50</v>
      </c>
      <c r="D202" s="7"/>
      <c r="E202" s="7"/>
      <c r="F202" s="7"/>
      <c r="G202" s="7"/>
      <c r="H202" s="7"/>
      <c r="I202" s="7"/>
      <c r="J202" s="7"/>
      <c r="K202" s="7"/>
      <c r="L202" s="96">
        <v>0</v>
      </c>
      <c r="M202" s="15"/>
      <c r="N202" s="15"/>
      <c r="O202" s="15"/>
      <c r="P202" s="15"/>
      <c r="Q202" s="15"/>
      <c r="R202" s="15"/>
      <c r="S202" s="15"/>
      <c r="T202" s="15"/>
      <c r="U202" s="77">
        <v>0</v>
      </c>
      <c r="V202" s="15"/>
      <c r="W202" s="15"/>
      <c r="X202" s="15"/>
      <c r="Y202" s="15"/>
      <c r="Z202" s="15"/>
      <c r="AA202" s="15"/>
      <c r="AB202" s="15"/>
      <c r="AC202" s="15"/>
      <c r="AD202" s="77">
        <v>0</v>
      </c>
      <c r="AE202" s="15"/>
      <c r="AF202" s="15"/>
      <c r="AG202" s="15"/>
      <c r="AH202" s="15"/>
      <c r="AI202" s="15"/>
      <c r="AJ202" s="15"/>
      <c r="AK202" s="15"/>
      <c r="AL202" s="15"/>
      <c r="AM202" s="77">
        <v>0</v>
      </c>
      <c r="AN202" s="15"/>
      <c r="AO202" s="15"/>
      <c r="AP202" s="15"/>
      <c r="AQ202" s="15"/>
      <c r="AR202" s="15"/>
      <c r="AS202" s="15"/>
      <c r="AT202" s="15"/>
      <c r="AU202" s="15"/>
      <c r="AV202" s="77">
        <v>0</v>
      </c>
      <c r="AW202" s="78"/>
      <c r="AX202" s="75"/>
      <c r="AY202" s="75"/>
      <c r="AZ202" s="75"/>
      <c r="BA202" s="75"/>
      <c r="BB202" s="75"/>
      <c r="BC202" s="75"/>
      <c r="BD202" s="75"/>
      <c r="BE202" s="79">
        <f t="shared" si="42"/>
        <v>0</v>
      </c>
      <c r="BF202" s="14"/>
      <c r="BG202" s="14"/>
      <c r="BH202" s="14"/>
      <c r="BI202" s="14"/>
      <c r="BJ202" s="14"/>
      <c r="BK202" s="14"/>
      <c r="BL202" s="14"/>
      <c r="BM202" s="14"/>
      <c r="BN202" s="77">
        <v>0</v>
      </c>
      <c r="BO202" s="27">
        <v>1</v>
      </c>
      <c r="BP202" s="27"/>
      <c r="BQ202" s="27"/>
      <c r="BR202" s="27"/>
      <c r="BS202" s="27"/>
      <c r="BT202" s="27"/>
      <c r="BU202" s="27"/>
      <c r="BV202" s="27"/>
      <c r="BW202" s="79">
        <v>1</v>
      </c>
      <c r="BX202" s="27"/>
      <c r="BY202" s="27"/>
      <c r="BZ202" s="27"/>
      <c r="CA202" s="27"/>
      <c r="CB202" s="27"/>
      <c r="CC202" s="27"/>
      <c r="CD202" s="27"/>
      <c r="CE202" s="27"/>
      <c r="CF202" s="79">
        <v>0</v>
      </c>
      <c r="CG202" s="27"/>
      <c r="CH202" s="27"/>
      <c r="CI202" s="27"/>
      <c r="CJ202" s="27"/>
      <c r="CK202" s="27"/>
      <c r="CL202" s="27"/>
      <c r="CM202" s="27"/>
      <c r="CN202" s="27"/>
      <c r="CO202" s="79">
        <v>0</v>
      </c>
      <c r="CP202" s="27"/>
      <c r="CQ202" s="27"/>
      <c r="CR202" s="27"/>
      <c r="CS202" s="27"/>
      <c r="CT202" s="27"/>
      <c r="CU202" s="27"/>
      <c r="CV202" s="27"/>
      <c r="CW202" s="27"/>
      <c r="CX202" s="79">
        <v>0</v>
      </c>
      <c r="CY202" s="27"/>
      <c r="CZ202" s="27"/>
      <c r="DA202" s="27"/>
      <c r="DB202" s="27"/>
      <c r="DC202" s="27"/>
      <c r="DD202" s="27"/>
      <c r="DE202" s="27"/>
      <c r="DF202" s="27"/>
      <c r="DG202" s="79">
        <v>0</v>
      </c>
      <c r="DH202" s="27"/>
      <c r="DI202" s="27"/>
      <c r="DJ202" s="27"/>
      <c r="DK202" s="27"/>
      <c r="DL202" s="27"/>
      <c r="DM202" s="27"/>
      <c r="DN202" s="27"/>
      <c r="DO202" s="27"/>
      <c r="DP202" s="79">
        <v>0</v>
      </c>
      <c r="DQ202" s="80">
        <f t="shared" si="44"/>
        <v>1</v>
      </c>
      <c r="DR202" s="80">
        <f t="shared" si="43"/>
        <v>0</v>
      </c>
      <c r="DS202" s="80">
        <f t="shared" si="43"/>
        <v>0</v>
      </c>
      <c r="DT202" s="80">
        <f t="shared" si="43"/>
        <v>0</v>
      </c>
      <c r="DU202" s="80">
        <f t="shared" si="43"/>
        <v>0</v>
      </c>
      <c r="DV202" s="80">
        <f t="shared" si="43"/>
        <v>0</v>
      </c>
      <c r="DW202" s="80">
        <f t="shared" si="43"/>
        <v>0</v>
      </c>
      <c r="DX202" s="80">
        <f t="shared" si="43"/>
        <v>0</v>
      </c>
      <c r="DY202" s="95">
        <f t="shared" si="45"/>
        <v>1</v>
      </c>
    </row>
    <row r="203" spans="1:129" x14ac:dyDescent="0.35">
      <c r="A203" s="3">
        <v>17</v>
      </c>
      <c r="B203" s="4" t="s">
        <v>16</v>
      </c>
      <c r="C203" s="7" t="s">
        <v>51</v>
      </c>
      <c r="D203" s="7"/>
      <c r="E203" s="7"/>
      <c r="F203" s="7"/>
      <c r="G203" s="7"/>
      <c r="H203" s="7"/>
      <c r="I203" s="7"/>
      <c r="J203" s="7"/>
      <c r="K203" s="7"/>
      <c r="L203" s="96">
        <v>0</v>
      </c>
      <c r="M203" s="15">
        <v>1</v>
      </c>
      <c r="N203" s="15">
        <v>1</v>
      </c>
      <c r="O203" s="15"/>
      <c r="P203" s="15"/>
      <c r="Q203" s="15"/>
      <c r="R203" s="15"/>
      <c r="S203" s="15"/>
      <c r="T203" s="15"/>
      <c r="U203" s="77">
        <v>2</v>
      </c>
      <c r="V203" s="15"/>
      <c r="W203" s="15">
        <v>3</v>
      </c>
      <c r="X203" s="15"/>
      <c r="Y203" s="15">
        <v>1</v>
      </c>
      <c r="Z203" s="15"/>
      <c r="AA203" s="15"/>
      <c r="AB203" s="15"/>
      <c r="AC203" s="15"/>
      <c r="AD203" s="77">
        <v>4</v>
      </c>
      <c r="AE203" s="15">
        <v>1</v>
      </c>
      <c r="AF203" s="15">
        <v>1</v>
      </c>
      <c r="AG203" s="15"/>
      <c r="AH203" s="15"/>
      <c r="AI203" s="15"/>
      <c r="AJ203" s="15"/>
      <c r="AK203" s="15"/>
      <c r="AL203" s="15"/>
      <c r="AM203" s="77">
        <v>2</v>
      </c>
      <c r="AN203" s="15">
        <v>4</v>
      </c>
      <c r="AO203" s="15">
        <v>7</v>
      </c>
      <c r="AP203" s="15"/>
      <c r="AQ203" s="15"/>
      <c r="AR203" s="15"/>
      <c r="AS203" s="15"/>
      <c r="AT203" s="15"/>
      <c r="AU203" s="15"/>
      <c r="AV203" s="77">
        <v>11</v>
      </c>
      <c r="AW203" s="78">
        <v>3</v>
      </c>
      <c r="AX203" s="75">
        <v>4</v>
      </c>
      <c r="AY203" s="75"/>
      <c r="AZ203" s="75"/>
      <c r="BA203" s="75"/>
      <c r="BB203" s="75"/>
      <c r="BC203" s="75"/>
      <c r="BD203" s="75"/>
      <c r="BE203" s="79">
        <f t="shared" si="42"/>
        <v>7</v>
      </c>
      <c r="BF203" s="14"/>
      <c r="BG203" s="14"/>
      <c r="BH203" s="14"/>
      <c r="BI203" s="14"/>
      <c r="BJ203" s="14">
        <v>1</v>
      </c>
      <c r="BK203" s="14"/>
      <c r="BL203" s="14"/>
      <c r="BM203" s="14"/>
      <c r="BN203" s="77">
        <v>1</v>
      </c>
      <c r="BO203" s="27"/>
      <c r="BP203" s="27"/>
      <c r="BQ203" s="27"/>
      <c r="BR203" s="27"/>
      <c r="BS203" s="27"/>
      <c r="BT203" s="27"/>
      <c r="BU203" s="27"/>
      <c r="BV203" s="27"/>
      <c r="BW203" s="79">
        <v>0</v>
      </c>
      <c r="BX203" s="27"/>
      <c r="BY203" s="27"/>
      <c r="BZ203" s="27"/>
      <c r="CA203" s="27"/>
      <c r="CB203" s="27"/>
      <c r="CC203" s="27"/>
      <c r="CD203" s="27"/>
      <c r="CE203" s="27"/>
      <c r="CF203" s="79">
        <v>0</v>
      </c>
      <c r="CG203" s="27"/>
      <c r="CH203" s="27"/>
      <c r="CI203" s="27"/>
      <c r="CJ203" s="27"/>
      <c r="CK203" s="27"/>
      <c r="CL203" s="27"/>
      <c r="CM203" s="27"/>
      <c r="CN203" s="27"/>
      <c r="CO203" s="79">
        <v>0</v>
      </c>
      <c r="CP203" s="27"/>
      <c r="CQ203" s="27"/>
      <c r="CR203" s="27"/>
      <c r="CS203" s="27"/>
      <c r="CT203" s="27"/>
      <c r="CU203" s="27"/>
      <c r="CV203" s="27"/>
      <c r="CW203" s="27"/>
      <c r="CX203" s="79">
        <v>0</v>
      </c>
      <c r="CY203" s="27">
        <v>3</v>
      </c>
      <c r="CZ203" s="27">
        <v>1</v>
      </c>
      <c r="DA203" s="27"/>
      <c r="DB203" s="27"/>
      <c r="DC203" s="27">
        <v>1</v>
      </c>
      <c r="DD203" s="27"/>
      <c r="DE203" s="27"/>
      <c r="DF203" s="27"/>
      <c r="DG203" s="79">
        <v>5</v>
      </c>
      <c r="DH203" s="27">
        <v>2</v>
      </c>
      <c r="DI203" s="27">
        <v>1</v>
      </c>
      <c r="DJ203" s="27"/>
      <c r="DK203" s="27"/>
      <c r="DL203" s="27"/>
      <c r="DM203" s="27"/>
      <c r="DN203" s="27"/>
      <c r="DO203" s="27"/>
      <c r="DP203" s="79">
        <v>3</v>
      </c>
      <c r="DQ203" s="80">
        <f t="shared" si="44"/>
        <v>14</v>
      </c>
      <c r="DR203" s="80">
        <f t="shared" ref="DR203:DX216" si="46">N203+W203+AF203+AO203+AX203+BG203+BP203+BY203+CH203+CQ203+CZ203+DI203</f>
        <v>18</v>
      </c>
      <c r="DS203" s="80">
        <f t="shared" si="46"/>
        <v>0</v>
      </c>
      <c r="DT203" s="80">
        <f t="shared" si="46"/>
        <v>1</v>
      </c>
      <c r="DU203" s="80">
        <f t="shared" si="46"/>
        <v>2</v>
      </c>
      <c r="DV203" s="80">
        <f t="shared" si="46"/>
        <v>0</v>
      </c>
      <c r="DW203" s="80">
        <f t="shared" si="46"/>
        <v>0</v>
      </c>
      <c r="DX203" s="80">
        <f t="shared" si="46"/>
        <v>0</v>
      </c>
      <c r="DY203" s="95">
        <f t="shared" si="45"/>
        <v>35</v>
      </c>
    </row>
    <row r="204" spans="1:129" x14ac:dyDescent="0.35">
      <c r="A204" s="3">
        <v>18</v>
      </c>
      <c r="B204" s="4" t="s">
        <v>17</v>
      </c>
      <c r="C204" s="7" t="s">
        <v>52</v>
      </c>
      <c r="D204" s="7"/>
      <c r="E204" s="7"/>
      <c r="F204" s="7"/>
      <c r="G204" s="7"/>
      <c r="H204" s="7"/>
      <c r="I204" s="7"/>
      <c r="J204" s="7"/>
      <c r="K204" s="7"/>
      <c r="L204" s="96">
        <v>0</v>
      </c>
      <c r="M204" s="15"/>
      <c r="N204" s="15"/>
      <c r="O204" s="15"/>
      <c r="P204" s="15"/>
      <c r="Q204" s="15"/>
      <c r="R204" s="15"/>
      <c r="S204" s="15"/>
      <c r="T204" s="15"/>
      <c r="U204" s="77">
        <v>0</v>
      </c>
      <c r="V204" s="15"/>
      <c r="W204" s="15"/>
      <c r="X204" s="15"/>
      <c r="Y204" s="15"/>
      <c r="Z204" s="15"/>
      <c r="AA204" s="15"/>
      <c r="AB204" s="15"/>
      <c r="AC204" s="15"/>
      <c r="AD204" s="77">
        <v>0</v>
      </c>
      <c r="AE204" s="15">
        <v>1</v>
      </c>
      <c r="AF204" s="15"/>
      <c r="AG204" s="15"/>
      <c r="AH204" s="15"/>
      <c r="AI204" s="15"/>
      <c r="AJ204" s="15"/>
      <c r="AK204" s="15"/>
      <c r="AL204" s="15"/>
      <c r="AM204" s="77">
        <v>1</v>
      </c>
      <c r="AN204" s="15"/>
      <c r="AO204" s="15"/>
      <c r="AP204" s="15"/>
      <c r="AQ204" s="15"/>
      <c r="AR204" s="15"/>
      <c r="AS204" s="15"/>
      <c r="AT204" s="15"/>
      <c r="AU204" s="15"/>
      <c r="AV204" s="77">
        <v>0</v>
      </c>
      <c r="AW204" s="78"/>
      <c r="AX204" s="75"/>
      <c r="AY204" s="75"/>
      <c r="AZ204" s="75"/>
      <c r="BA204" s="75"/>
      <c r="BB204" s="75"/>
      <c r="BC204" s="75"/>
      <c r="BD204" s="75"/>
      <c r="BE204" s="79">
        <f t="shared" si="42"/>
        <v>0</v>
      </c>
      <c r="BF204" s="14"/>
      <c r="BG204" s="14"/>
      <c r="BH204" s="14"/>
      <c r="BI204" s="14"/>
      <c r="BJ204" s="14"/>
      <c r="BK204" s="14"/>
      <c r="BL204" s="14"/>
      <c r="BM204" s="14"/>
      <c r="BN204" s="77">
        <v>0</v>
      </c>
      <c r="BO204" s="27"/>
      <c r="BP204" s="27"/>
      <c r="BQ204" s="27"/>
      <c r="BR204" s="27"/>
      <c r="BS204" s="27"/>
      <c r="BT204" s="27"/>
      <c r="BU204" s="27"/>
      <c r="BV204" s="27"/>
      <c r="BW204" s="79">
        <v>0</v>
      </c>
      <c r="BX204" s="27"/>
      <c r="BY204" s="27"/>
      <c r="BZ204" s="27"/>
      <c r="CA204" s="27"/>
      <c r="CB204" s="27"/>
      <c r="CC204" s="27"/>
      <c r="CD204" s="27"/>
      <c r="CE204" s="27"/>
      <c r="CF204" s="79">
        <v>0</v>
      </c>
      <c r="CG204" s="27"/>
      <c r="CH204" s="27"/>
      <c r="CI204" s="27"/>
      <c r="CJ204" s="27"/>
      <c r="CK204" s="27"/>
      <c r="CL204" s="27"/>
      <c r="CM204" s="27"/>
      <c r="CN204" s="27"/>
      <c r="CO204" s="79">
        <v>0</v>
      </c>
      <c r="CP204" s="27"/>
      <c r="CQ204" s="27"/>
      <c r="CR204" s="27"/>
      <c r="CS204" s="27"/>
      <c r="CT204" s="27"/>
      <c r="CU204" s="27"/>
      <c r="CV204" s="27"/>
      <c r="CW204" s="27"/>
      <c r="CX204" s="79">
        <v>0</v>
      </c>
      <c r="CY204" s="27"/>
      <c r="CZ204" s="27"/>
      <c r="DA204" s="27"/>
      <c r="DB204" s="27"/>
      <c r="DC204" s="27"/>
      <c r="DD204" s="27"/>
      <c r="DE204" s="27"/>
      <c r="DF204" s="27"/>
      <c r="DG204" s="79">
        <v>0</v>
      </c>
      <c r="DH204" s="27"/>
      <c r="DI204" s="27"/>
      <c r="DJ204" s="27"/>
      <c r="DK204" s="27"/>
      <c r="DL204" s="27"/>
      <c r="DM204" s="27"/>
      <c r="DN204" s="27"/>
      <c r="DO204" s="27"/>
      <c r="DP204" s="79">
        <v>0</v>
      </c>
      <c r="DQ204" s="80">
        <f t="shared" si="44"/>
        <v>1</v>
      </c>
      <c r="DR204" s="80">
        <f t="shared" si="46"/>
        <v>0</v>
      </c>
      <c r="DS204" s="80">
        <f t="shared" si="46"/>
        <v>0</v>
      </c>
      <c r="DT204" s="80">
        <f t="shared" si="46"/>
        <v>0</v>
      </c>
      <c r="DU204" s="80">
        <f t="shared" si="46"/>
        <v>0</v>
      </c>
      <c r="DV204" s="80">
        <f t="shared" si="46"/>
        <v>0</v>
      </c>
      <c r="DW204" s="80">
        <f t="shared" si="46"/>
        <v>0</v>
      </c>
      <c r="DX204" s="80">
        <f t="shared" si="46"/>
        <v>0</v>
      </c>
      <c r="DY204" s="95">
        <f t="shared" si="45"/>
        <v>1</v>
      </c>
    </row>
    <row r="205" spans="1:129" x14ac:dyDescent="0.35">
      <c r="A205" s="3">
        <v>19</v>
      </c>
      <c r="B205" s="4" t="s">
        <v>18</v>
      </c>
      <c r="C205" s="5" t="s">
        <v>53</v>
      </c>
      <c r="D205" s="5"/>
      <c r="E205" s="5"/>
      <c r="F205" s="5"/>
      <c r="G205" s="5"/>
      <c r="H205" s="5"/>
      <c r="I205" s="5"/>
      <c r="J205" s="5"/>
      <c r="K205" s="5"/>
      <c r="L205" s="94">
        <v>1</v>
      </c>
      <c r="M205" s="15"/>
      <c r="N205" s="15"/>
      <c r="O205" s="15"/>
      <c r="P205" s="15"/>
      <c r="Q205" s="15"/>
      <c r="R205" s="15"/>
      <c r="S205" s="15"/>
      <c r="T205" s="15"/>
      <c r="U205" s="77">
        <v>0</v>
      </c>
      <c r="V205" s="15"/>
      <c r="W205" s="15"/>
      <c r="X205" s="15"/>
      <c r="Y205" s="15"/>
      <c r="Z205" s="15"/>
      <c r="AA205" s="15"/>
      <c r="AB205" s="15"/>
      <c r="AC205" s="15"/>
      <c r="AD205" s="77">
        <v>0</v>
      </c>
      <c r="AE205" s="15"/>
      <c r="AF205" s="15"/>
      <c r="AG205" s="15"/>
      <c r="AH205" s="15"/>
      <c r="AI205" s="15"/>
      <c r="AJ205" s="15"/>
      <c r="AK205" s="15"/>
      <c r="AL205" s="15"/>
      <c r="AM205" s="77">
        <v>0</v>
      </c>
      <c r="AN205" s="15"/>
      <c r="AO205" s="15"/>
      <c r="AP205" s="15"/>
      <c r="AQ205" s="15"/>
      <c r="AR205" s="15"/>
      <c r="AS205" s="15"/>
      <c r="AT205" s="15"/>
      <c r="AU205" s="15"/>
      <c r="AV205" s="77">
        <v>0</v>
      </c>
      <c r="AW205" s="78"/>
      <c r="AX205" s="75"/>
      <c r="AY205" s="75"/>
      <c r="AZ205" s="75"/>
      <c r="BA205" s="75"/>
      <c r="BB205" s="75"/>
      <c r="BC205" s="75"/>
      <c r="BD205" s="75"/>
      <c r="BE205" s="79">
        <f t="shared" si="42"/>
        <v>0</v>
      </c>
      <c r="BF205" s="14"/>
      <c r="BG205" s="14"/>
      <c r="BH205" s="14"/>
      <c r="BI205" s="14"/>
      <c r="BJ205" s="14">
        <v>1</v>
      </c>
      <c r="BK205" s="14"/>
      <c r="BL205" s="14"/>
      <c r="BM205" s="14"/>
      <c r="BN205" s="77"/>
      <c r="BO205" s="27"/>
      <c r="BP205" s="27"/>
      <c r="BQ205" s="27"/>
      <c r="BR205" s="27"/>
      <c r="BS205" s="27"/>
      <c r="BT205" s="27"/>
      <c r="BU205" s="27"/>
      <c r="BV205" s="27"/>
      <c r="BW205" s="79"/>
      <c r="BX205" s="27"/>
      <c r="BY205" s="27"/>
      <c r="BZ205" s="27"/>
      <c r="CA205" s="27"/>
      <c r="CB205" s="27"/>
      <c r="CC205" s="27"/>
      <c r="CD205" s="27"/>
      <c r="CE205" s="27"/>
      <c r="CF205" s="79">
        <v>0</v>
      </c>
      <c r="CG205" s="27"/>
      <c r="CH205" s="27"/>
      <c r="CI205" s="27"/>
      <c r="CJ205" s="27"/>
      <c r="CK205" s="27"/>
      <c r="CL205" s="27"/>
      <c r="CM205" s="27"/>
      <c r="CN205" s="27"/>
      <c r="CO205" s="79">
        <v>0</v>
      </c>
      <c r="CP205" s="27"/>
      <c r="CQ205" s="27">
        <v>1</v>
      </c>
      <c r="CR205" s="27"/>
      <c r="CS205" s="27"/>
      <c r="CT205" s="27"/>
      <c r="CU205" s="27"/>
      <c r="CV205" s="27"/>
      <c r="CW205" s="27"/>
      <c r="CX205" s="79">
        <v>1</v>
      </c>
      <c r="CY205" s="27"/>
      <c r="CZ205" s="27"/>
      <c r="DA205" s="27"/>
      <c r="DB205" s="27"/>
      <c r="DC205" s="27"/>
      <c r="DD205" s="27"/>
      <c r="DE205" s="27"/>
      <c r="DF205" s="27"/>
      <c r="DG205" s="79"/>
      <c r="DH205" s="27"/>
      <c r="DI205" s="27"/>
      <c r="DJ205" s="27"/>
      <c r="DK205" s="27"/>
      <c r="DL205" s="27"/>
      <c r="DM205" s="27"/>
      <c r="DN205" s="27"/>
      <c r="DO205" s="27"/>
      <c r="DP205" s="79"/>
      <c r="DQ205" s="80">
        <f t="shared" si="44"/>
        <v>0</v>
      </c>
      <c r="DR205" s="80">
        <f t="shared" si="46"/>
        <v>1</v>
      </c>
      <c r="DS205" s="80">
        <f t="shared" si="46"/>
        <v>0</v>
      </c>
      <c r="DT205" s="80">
        <f t="shared" si="46"/>
        <v>0</v>
      </c>
      <c r="DU205" s="80">
        <f t="shared" si="46"/>
        <v>1</v>
      </c>
      <c r="DV205" s="80">
        <f t="shared" si="46"/>
        <v>0</v>
      </c>
      <c r="DW205" s="80">
        <f t="shared" si="46"/>
        <v>0</v>
      </c>
      <c r="DX205" s="80">
        <f t="shared" si="46"/>
        <v>0</v>
      </c>
      <c r="DY205" s="95">
        <f t="shared" si="45"/>
        <v>2</v>
      </c>
    </row>
    <row r="206" spans="1:129" x14ac:dyDescent="0.35">
      <c r="A206" s="3">
        <v>20</v>
      </c>
      <c r="B206" s="4" t="s">
        <v>19</v>
      </c>
      <c r="C206" s="5" t="s">
        <v>54</v>
      </c>
      <c r="D206" s="5"/>
      <c r="E206" s="5"/>
      <c r="F206" s="5"/>
      <c r="G206" s="5"/>
      <c r="H206" s="5"/>
      <c r="I206" s="5"/>
      <c r="J206" s="5"/>
      <c r="K206" s="5"/>
      <c r="L206" s="94">
        <v>29</v>
      </c>
      <c r="M206" s="15">
        <v>1</v>
      </c>
      <c r="N206" s="15">
        <v>7</v>
      </c>
      <c r="O206" s="15">
        <v>1</v>
      </c>
      <c r="P206" s="15">
        <v>1</v>
      </c>
      <c r="Q206" s="15">
        <v>2</v>
      </c>
      <c r="R206" s="15">
        <v>2</v>
      </c>
      <c r="S206" s="15"/>
      <c r="T206" s="15">
        <v>3</v>
      </c>
      <c r="U206" s="77">
        <v>17</v>
      </c>
      <c r="V206" s="15">
        <v>1</v>
      </c>
      <c r="W206" s="15">
        <v>3</v>
      </c>
      <c r="X206" s="15"/>
      <c r="Y206" s="15">
        <v>1</v>
      </c>
      <c r="Z206" s="15">
        <v>9</v>
      </c>
      <c r="AA206" s="15">
        <v>8</v>
      </c>
      <c r="AB206" s="15"/>
      <c r="AC206" s="15"/>
      <c r="AD206" s="77">
        <v>22</v>
      </c>
      <c r="AE206" s="15">
        <v>1</v>
      </c>
      <c r="AF206" s="15">
        <v>1</v>
      </c>
      <c r="AG206" s="15"/>
      <c r="AH206" s="15"/>
      <c r="AI206" s="15">
        <v>1</v>
      </c>
      <c r="AJ206" s="15">
        <v>5</v>
      </c>
      <c r="AK206" s="15"/>
      <c r="AL206" s="15"/>
      <c r="AM206" s="77">
        <v>8</v>
      </c>
      <c r="AN206" s="15">
        <v>2</v>
      </c>
      <c r="AO206" s="15">
        <v>2</v>
      </c>
      <c r="AP206" s="15"/>
      <c r="AQ206" s="15"/>
      <c r="AR206" s="15">
        <v>7</v>
      </c>
      <c r="AS206" s="15">
        <v>4</v>
      </c>
      <c r="AT206" s="15">
        <v>1</v>
      </c>
      <c r="AU206" s="15"/>
      <c r="AV206" s="77">
        <v>16</v>
      </c>
      <c r="AW206" s="78"/>
      <c r="AX206" s="75"/>
      <c r="AY206" s="75"/>
      <c r="AZ206" s="75"/>
      <c r="BA206" s="75">
        <v>2</v>
      </c>
      <c r="BB206" s="75">
        <v>3</v>
      </c>
      <c r="BC206" s="75"/>
      <c r="BD206" s="75"/>
      <c r="BE206" s="79">
        <f>SUM(AW206:BC206)</f>
        <v>5</v>
      </c>
      <c r="BF206" s="14">
        <v>1</v>
      </c>
      <c r="BG206" s="14">
        <v>3</v>
      </c>
      <c r="BH206" s="14"/>
      <c r="BI206" s="14">
        <v>1</v>
      </c>
      <c r="BJ206" s="14">
        <v>3</v>
      </c>
      <c r="BK206" s="14">
        <v>2</v>
      </c>
      <c r="BL206" s="14"/>
      <c r="BM206" s="14"/>
      <c r="BN206" s="77">
        <v>10</v>
      </c>
      <c r="BO206" s="27">
        <v>1</v>
      </c>
      <c r="BP206" s="27">
        <v>2</v>
      </c>
      <c r="BQ206" s="27"/>
      <c r="BR206" s="27"/>
      <c r="BS206" s="27">
        <v>1</v>
      </c>
      <c r="BT206" s="27">
        <v>2</v>
      </c>
      <c r="BU206" s="27"/>
      <c r="BV206" s="27"/>
      <c r="BW206" s="79">
        <v>6</v>
      </c>
      <c r="BX206" s="27">
        <v>2</v>
      </c>
      <c r="BY206" s="27">
        <v>4</v>
      </c>
      <c r="BZ206" s="27"/>
      <c r="CA206" s="27"/>
      <c r="CB206" s="27">
        <v>1</v>
      </c>
      <c r="CC206" s="27">
        <v>2</v>
      </c>
      <c r="CD206" s="27"/>
      <c r="CE206" s="27">
        <v>1</v>
      </c>
      <c r="CF206" s="79">
        <v>10</v>
      </c>
      <c r="CG206" s="27">
        <v>4</v>
      </c>
      <c r="CH206" s="27">
        <v>1</v>
      </c>
      <c r="CI206" s="27"/>
      <c r="CJ206" s="27"/>
      <c r="CK206" s="27">
        <v>2</v>
      </c>
      <c r="CL206" s="27">
        <v>1</v>
      </c>
      <c r="CM206" s="27"/>
      <c r="CN206" s="27"/>
      <c r="CO206" s="79">
        <v>8</v>
      </c>
      <c r="CP206" s="27">
        <v>3</v>
      </c>
      <c r="CQ206" s="27">
        <v>1</v>
      </c>
      <c r="CR206" s="27"/>
      <c r="CS206" s="27"/>
      <c r="CT206" s="27">
        <v>1</v>
      </c>
      <c r="CU206" s="27"/>
      <c r="CV206" s="27"/>
      <c r="CW206" s="27"/>
      <c r="CX206" s="79">
        <v>5</v>
      </c>
      <c r="CY206" s="27">
        <v>3</v>
      </c>
      <c r="CZ206" s="27">
        <v>2</v>
      </c>
      <c r="DA206" s="27"/>
      <c r="DB206" s="27">
        <v>1</v>
      </c>
      <c r="DC206" s="27">
        <v>2</v>
      </c>
      <c r="DD206" s="27">
        <v>5</v>
      </c>
      <c r="DE206" s="27"/>
      <c r="DF206" s="27"/>
      <c r="DG206" s="79">
        <v>13</v>
      </c>
      <c r="DH206" s="27">
        <v>5</v>
      </c>
      <c r="DI206" s="27">
        <v>8</v>
      </c>
      <c r="DJ206" s="27">
        <v>2</v>
      </c>
      <c r="DK206" s="27">
        <v>1</v>
      </c>
      <c r="DL206" s="27">
        <v>4</v>
      </c>
      <c r="DM206" s="27">
        <v>4</v>
      </c>
      <c r="DN206" s="27"/>
      <c r="DO206" s="27"/>
      <c r="DP206" s="79">
        <v>24</v>
      </c>
      <c r="DQ206" s="80">
        <f t="shared" si="44"/>
        <v>24</v>
      </c>
      <c r="DR206" s="80">
        <f t="shared" si="46"/>
        <v>34</v>
      </c>
      <c r="DS206" s="80">
        <f t="shared" si="46"/>
        <v>3</v>
      </c>
      <c r="DT206" s="80">
        <f t="shared" si="46"/>
        <v>5</v>
      </c>
      <c r="DU206" s="80">
        <f t="shared" si="46"/>
        <v>35</v>
      </c>
      <c r="DV206" s="80">
        <f t="shared" si="46"/>
        <v>38</v>
      </c>
      <c r="DW206" s="80">
        <f t="shared" si="46"/>
        <v>1</v>
      </c>
      <c r="DX206" s="80">
        <f t="shared" si="46"/>
        <v>4</v>
      </c>
      <c r="DY206" s="95">
        <f t="shared" si="45"/>
        <v>144</v>
      </c>
    </row>
    <row r="207" spans="1:129" x14ac:dyDescent="0.35">
      <c r="A207" s="3">
        <v>21</v>
      </c>
      <c r="B207" s="4" t="s">
        <v>20</v>
      </c>
      <c r="C207" s="7" t="s">
        <v>55</v>
      </c>
      <c r="D207" s="7"/>
      <c r="E207" s="7"/>
      <c r="F207" s="7"/>
      <c r="G207" s="7"/>
      <c r="H207" s="7"/>
      <c r="I207" s="7"/>
      <c r="J207" s="7"/>
      <c r="K207" s="7"/>
      <c r="L207" s="96">
        <v>2</v>
      </c>
      <c r="M207" s="15"/>
      <c r="N207" s="15"/>
      <c r="O207" s="15"/>
      <c r="P207" s="15"/>
      <c r="Q207" s="15"/>
      <c r="R207" s="15"/>
      <c r="S207" s="15"/>
      <c r="T207" s="15"/>
      <c r="U207" s="77">
        <v>0</v>
      </c>
      <c r="V207" s="15"/>
      <c r="W207" s="15"/>
      <c r="X207" s="15"/>
      <c r="Y207" s="15"/>
      <c r="Z207" s="15"/>
      <c r="AA207" s="15"/>
      <c r="AB207" s="15"/>
      <c r="AC207" s="15"/>
      <c r="AD207" s="77">
        <v>0</v>
      </c>
      <c r="AE207" s="15"/>
      <c r="AF207" s="15"/>
      <c r="AG207" s="15"/>
      <c r="AH207" s="15"/>
      <c r="AI207" s="15"/>
      <c r="AJ207" s="15"/>
      <c r="AK207" s="15"/>
      <c r="AL207" s="15"/>
      <c r="AM207" s="77">
        <v>0</v>
      </c>
      <c r="AN207" s="15"/>
      <c r="AO207" s="15"/>
      <c r="AP207" s="15"/>
      <c r="AQ207" s="15"/>
      <c r="AR207" s="15"/>
      <c r="AS207" s="15"/>
      <c r="AT207" s="15"/>
      <c r="AU207" s="15"/>
      <c r="AV207" s="77">
        <v>0</v>
      </c>
      <c r="AW207" s="78"/>
      <c r="AX207" s="75"/>
      <c r="AY207" s="75"/>
      <c r="AZ207" s="75"/>
      <c r="BA207" s="75"/>
      <c r="BB207" s="75"/>
      <c r="BC207" s="75"/>
      <c r="BD207" s="75"/>
      <c r="BE207" s="79">
        <f t="shared" ref="BE207:BE215" si="47">SUM(AW207:BB207)</f>
        <v>0</v>
      </c>
      <c r="BF207" s="14"/>
      <c r="BG207" s="14"/>
      <c r="BH207" s="14"/>
      <c r="BI207" s="14"/>
      <c r="BJ207" s="14"/>
      <c r="BK207" s="14"/>
      <c r="BL207" s="14"/>
      <c r="BM207" s="14"/>
      <c r="BN207" s="77">
        <v>0</v>
      </c>
      <c r="BO207" s="27"/>
      <c r="BP207" s="27"/>
      <c r="BQ207" s="27"/>
      <c r="BR207" s="27"/>
      <c r="BS207" s="27"/>
      <c r="BT207" s="27"/>
      <c r="BU207" s="27"/>
      <c r="BV207" s="27"/>
      <c r="BW207" s="79">
        <v>0</v>
      </c>
      <c r="BX207" s="27"/>
      <c r="BY207" s="27"/>
      <c r="BZ207" s="27"/>
      <c r="CA207" s="27"/>
      <c r="CB207" s="27"/>
      <c r="CC207" s="27"/>
      <c r="CD207" s="27"/>
      <c r="CE207" s="27"/>
      <c r="CF207" s="79">
        <v>0</v>
      </c>
      <c r="CG207" s="27"/>
      <c r="CH207" s="27"/>
      <c r="CI207" s="27"/>
      <c r="CJ207" s="27"/>
      <c r="CK207" s="27"/>
      <c r="CL207" s="27"/>
      <c r="CM207" s="27"/>
      <c r="CN207" s="27"/>
      <c r="CO207" s="79">
        <v>0</v>
      </c>
      <c r="CP207" s="27"/>
      <c r="CQ207" s="27"/>
      <c r="CR207" s="27"/>
      <c r="CS207" s="27"/>
      <c r="CT207" s="27"/>
      <c r="CU207" s="27"/>
      <c r="CV207" s="27"/>
      <c r="CW207" s="27"/>
      <c r="CX207" s="79">
        <v>0</v>
      </c>
      <c r="CY207" s="27"/>
      <c r="CZ207" s="27"/>
      <c r="DA207" s="27"/>
      <c r="DB207" s="27"/>
      <c r="DC207" s="27"/>
      <c r="DD207" s="27"/>
      <c r="DE207" s="27"/>
      <c r="DF207" s="27"/>
      <c r="DG207" s="79">
        <v>0</v>
      </c>
      <c r="DH207" s="27"/>
      <c r="DI207" s="27"/>
      <c r="DJ207" s="27"/>
      <c r="DK207" s="27"/>
      <c r="DL207" s="27"/>
      <c r="DM207" s="27"/>
      <c r="DN207" s="27"/>
      <c r="DO207" s="27"/>
      <c r="DP207" s="79">
        <v>0</v>
      </c>
      <c r="DQ207" s="80">
        <f t="shared" si="44"/>
        <v>0</v>
      </c>
      <c r="DR207" s="80">
        <f t="shared" si="46"/>
        <v>0</v>
      </c>
      <c r="DS207" s="80">
        <f t="shared" si="46"/>
        <v>0</v>
      </c>
      <c r="DT207" s="80">
        <f t="shared" si="46"/>
        <v>0</v>
      </c>
      <c r="DU207" s="80">
        <f t="shared" si="46"/>
        <v>0</v>
      </c>
      <c r="DV207" s="80">
        <f t="shared" si="46"/>
        <v>0</v>
      </c>
      <c r="DW207" s="80">
        <f t="shared" si="46"/>
        <v>0</v>
      </c>
      <c r="DX207" s="80">
        <f t="shared" si="46"/>
        <v>0</v>
      </c>
      <c r="DY207" s="95">
        <f t="shared" si="45"/>
        <v>0</v>
      </c>
    </row>
    <row r="208" spans="1:129" x14ac:dyDescent="0.35">
      <c r="A208" s="3">
        <v>22</v>
      </c>
      <c r="B208" s="4" t="s">
        <v>21</v>
      </c>
      <c r="C208" s="5" t="s">
        <v>56</v>
      </c>
      <c r="D208" s="5"/>
      <c r="E208" s="5"/>
      <c r="F208" s="5"/>
      <c r="G208" s="5"/>
      <c r="H208" s="5"/>
      <c r="I208" s="5"/>
      <c r="J208" s="5"/>
      <c r="K208" s="5"/>
      <c r="L208" s="94">
        <v>0</v>
      </c>
      <c r="M208" s="15"/>
      <c r="N208" s="15"/>
      <c r="O208" s="15"/>
      <c r="P208" s="15"/>
      <c r="Q208" s="15"/>
      <c r="R208" s="15"/>
      <c r="S208" s="15"/>
      <c r="T208" s="15"/>
      <c r="U208" s="77">
        <v>0</v>
      </c>
      <c r="V208" s="15"/>
      <c r="W208" s="15"/>
      <c r="X208" s="15"/>
      <c r="Y208" s="15"/>
      <c r="Z208" s="15"/>
      <c r="AA208" s="15"/>
      <c r="AB208" s="15"/>
      <c r="AC208" s="15"/>
      <c r="AD208" s="77">
        <v>0</v>
      </c>
      <c r="AE208" s="15"/>
      <c r="AF208" s="15"/>
      <c r="AG208" s="15"/>
      <c r="AH208" s="15"/>
      <c r="AI208" s="15"/>
      <c r="AJ208" s="15"/>
      <c r="AK208" s="15"/>
      <c r="AL208" s="15"/>
      <c r="AM208" s="77">
        <v>0</v>
      </c>
      <c r="AN208" s="15"/>
      <c r="AO208" s="15"/>
      <c r="AP208" s="15"/>
      <c r="AQ208" s="15"/>
      <c r="AR208" s="15"/>
      <c r="AS208" s="15"/>
      <c r="AT208" s="15"/>
      <c r="AU208" s="15"/>
      <c r="AV208" s="77">
        <v>0</v>
      </c>
      <c r="AW208" s="78"/>
      <c r="AX208" s="75"/>
      <c r="AY208" s="75"/>
      <c r="AZ208" s="75"/>
      <c r="BA208" s="75"/>
      <c r="BB208" s="75"/>
      <c r="BC208" s="75"/>
      <c r="BD208" s="75"/>
      <c r="BE208" s="79">
        <f t="shared" si="47"/>
        <v>0</v>
      </c>
      <c r="BF208" s="14"/>
      <c r="BG208" s="14"/>
      <c r="BH208" s="14"/>
      <c r="BI208" s="14"/>
      <c r="BJ208" s="14"/>
      <c r="BK208" s="14"/>
      <c r="BL208" s="14"/>
      <c r="BM208" s="14"/>
      <c r="BN208" s="77">
        <v>0</v>
      </c>
      <c r="BO208" s="27"/>
      <c r="BP208" s="27"/>
      <c r="BQ208" s="27"/>
      <c r="BR208" s="27"/>
      <c r="BS208" s="27"/>
      <c r="BT208" s="27"/>
      <c r="BU208" s="27"/>
      <c r="BV208" s="27"/>
      <c r="BW208" s="79">
        <v>0</v>
      </c>
      <c r="BX208" s="27"/>
      <c r="BY208" s="27"/>
      <c r="BZ208" s="27"/>
      <c r="CA208" s="27"/>
      <c r="CB208" s="27"/>
      <c r="CC208" s="27"/>
      <c r="CD208" s="27"/>
      <c r="CE208" s="27"/>
      <c r="CF208" s="79">
        <v>0</v>
      </c>
      <c r="CG208" s="27"/>
      <c r="CH208" s="27"/>
      <c r="CI208" s="27"/>
      <c r="CJ208" s="27"/>
      <c r="CK208" s="27"/>
      <c r="CL208" s="27"/>
      <c r="CM208" s="27"/>
      <c r="CN208" s="27"/>
      <c r="CO208" s="79">
        <v>0</v>
      </c>
      <c r="CP208" s="27"/>
      <c r="CQ208" s="27"/>
      <c r="CR208" s="27"/>
      <c r="CS208" s="27"/>
      <c r="CT208" s="27"/>
      <c r="CU208" s="27"/>
      <c r="CV208" s="27"/>
      <c r="CW208" s="27"/>
      <c r="CX208" s="79">
        <v>0</v>
      </c>
      <c r="CY208" s="27"/>
      <c r="CZ208" s="27"/>
      <c r="DA208" s="27"/>
      <c r="DB208" s="27"/>
      <c r="DC208" s="27"/>
      <c r="DD208" s="27"/>
      <c r="DE208" s="27"/>
      <c r="DF208" s="27"/>
      <c r="DG208" s="79">
        <v>0</v>
      </c>
      <c r="DH208" s="27"/>
      <c r="DI208" s="27"/>
      <c r="DJ208" s="27"/>
      <c r="DK208" s="27"/>
      <c r="DL208" s="27"/>
      <c r="DM208" s="27"/>
      <c r="DN208" s="27"/>
      <c r="DO208" s="27"/>
      <c r="DP208" s="79">
        <v>0</v>
      </c>
      <c r="DQ208" s="80">
        <f t="shared" si="44"/>
        <v>0</v>
      </c>
      <c r="DR208" s="80">
        <f t="shared" si="46"/>
        <v>0</v>
      </c>
      <c r="DS208" s="80">
        <f t="shared" si="46"/>
        <v>0</v>
      </c>
      <c r="DT208" s="80">
        <f t="shared" si="46"/>
        <v>0</v>
      </c>
      <c r="DU208" s="80">
        <f t="shared" si="46"/>
        <v>0</v>
      </c>
      <c r="DV208" s="80">
        <f t="shared" si="46"/>
        <v>0</v>
      </c>
      <c r="DW208" s="80">
        <f t="shared" si="46"/>
        <v>0</v>
      </c>
      <c r="DX208" s="80">
        <f t="shared" si="46"/>
        <v>0</v>
      </c>
      <c r="DY208" s="95">
        <f t="shared" si="45"/>
        <v>0</v>
      </c>
    </row>
    <row r="209" spans="1:187" x14ac:dyDescent="0.35">
      <c r="A209" s="3">
        <v>23</v>
      </c>
      <c r="B209" s="4" t="s">
        <v>22</v>
      </c>
      <c r="C209" s="7" t="s">
        <v>57</v>
      </c>
      <c r="D209" s="7"/>
      <c r="E209" s="7"/>
      <c r="F209" s="7"/>
      <c r="G209" s="7"/>
      <c r="H209" s="7"/>
      <c r="I209" s="7"/>
      <c r="J209" s="7"/>
      <c r="K209" s="7"/>
      <c r="L209" s="96">
        <v>0</v>
      </c>
      <c r="M209" s="15"/>
      <c r="N209" s="15"/>
      <c r="O209" s="15"/>
      <c r="P209" s="15"/>
      <c r="Q209" s="15"/>
      <c r="R209" s="15"/>
      <c r="S209" s="15"/>
      <c r="T209" s="15"/>
      <c r="U209" s="77">
        <v>0</v>
      </c>
      <c r="V209" s="15"/>
      <c r="W209" s="15"/>
      <c r="X209" s="15"/>
      <c r="Y209" s="15"/>
      <c r="Z209" s="15"/>
      <c r="AA209" s="15"/>
      <c r="AB209" s="15"/>
      <c r="AC209" s="15"/>
      <c r="AD209" s="77">
        <v>0</v>
      </c>
      <c r="AE209" s="15"/>
      <c r="AF209" s="15"/>
      <c r="AG209" s="15"/>
      <c r="AH209" s="15"/>
      <c r="AI209" s="15"/>
      <c r="AJ209" s="15"/>
      <c r="AK209" s="15"/>
      <c r="AL209" s="15"/>
      <c r="AM209" s="77">
        <v>0</v>
      </c>
      <c r="AN209" s="15"/>
      <c r="AO209" s="15"/>
      <c r="AP209" s="15"/>
      <c r="AQ209" s="15"/>
      <c r="AR209" s="15"/>
      <c r="AS209" s="15"/>
      <c r="AT209" s="15"/>
      <c r="AU209" s="15"/>
      <c r="AV209" s="77">
        <v>0</v>
      </c>
      <c r="AW209" s="78"/>
      <c r="AX209" s="75"/>
      <c r="AY209" s="75"/>
      <c r="AZ209" s="75"/>
      <c r="BA209" s="75"/>
      <c r="BB209" s="75"/>
      <c r="BC209" s="75"/>
      <c r="BD209" s="75"/>
      <c r="BE209" s="79">
        <f t="shared" si="47"/>
        <v>0</v>
      </c>
      <c r="BF209" s="14"/>
      <c r="BG209" s="14"/>
      <c r="BH209" s="14"/>
      <c r="BI209" s="14"/>
      <c r="BJ209" s="14"/>
      <c r="BK209" s="14"/>
      <c r="BL209" s="14"/>
      <c r="BM209" s="14"/>
      <c r="BN209" s="77">
        <v>0</v>
      </c>
      <c r="BO209" s="27"/>
      <c r="BP209" s="27"/>
      <c r="BQ209" s="27"/>
      <c r="BR209" s="27"/>
      <c r="BS209" s="27"/>
      <c r="BT209" s="27"/>
      <c r="BU209" s="27"/>
      <c r="BV209" s="27"/>
      <c r="BW209" s="79">
        <v>0</v>
      </c>
      <c r="BX209" s="27"/>
      <c r="BY209" s="27"/>
      <c r="BZ209" s="27"/>
      <c r="CA209" s="27"/>
      <c r="CB209" s="27"/>
      <c r="CC209" s="27"/>
      <c r="CD209" s="27"/>
      <c r="CE209" s="27"/>
      <c r="CF209" s="79">
        <v>0</v>
      </c>
      <c r="CG209" s="27"/>
      <c r="CH209" s="27"/>
      <c r="CI209" s="27"/>
      <c r="CJ209" s="27"/>
      <c r="CK209" s="27"/>
      <c r="CL209" s="27"/>
      <c r="CM209" s="27"/>
      <c r="CN209" s="27"/>
      <c r="CO209" s="79">
        <v>0</v>
      </c>
      <c r="CP209" s="27"/>
      <c r="CQ209" s="27"/>
      <c r="CR209" s="27"/>
      <c r="CS209" s="27"/>
      <c r="CT209" s="27"/>
      <c r="CU209" s="27"/>
      <c r="CV209" s="27"/>
      <c r="CW209" s="27"/>
      <c r="CX209" s="79">
        <v>0</v>
      </c>
      <c r="CY209" s="27"/>
      <c r="CZ209" s="27"/>
      <c r="DA209" s="27"/>
      <c r="DB209" s="27"/>
      <c r="DC209" s="27"/>
      <c r="DD209" s="27"/>
      <c r="DE209" s="27"/>
      <c r="DF209" s="27"/>
      <c r="DG209" s="79">
        <v>0</v>
      </c>
      <c r="DH209" s="27"/>
      <c r="DI209" s="27"/>
      <c r="DJ209" s="27"/>
      <c r="DK209" s="27"/>
      <c r="DL209" s="27"/>
      <c r="DM209" s="27"/>
      <c r="DN209" s="27"/>
      <c r="DO209" s="27"/>
      <c r="DP209" s="79">
        <v>0</v>
      </c>
      <c r="DQ209" s="80">
        <f t="shared" si="44"/>
        <v>0</v>
      </c>
      <c r="DR209" s="80">
        <f t="shared" si="46"/>
        <v>0</v>
      </c>
      <c r="DS209" s="80">
        <f t="shared" si="46"/>
        <v>0</v>
      </c>
      <c r="DT209" s="80">
        <f t="shared" si="46"/>
        <v>0</v>
      </c>
      <c r="DU209" s="80">
        <f t="shared" si="46"/>
        <v>0</v>
      </c>
      <c r="DV209" s="80">
        <f t="shared" si="46"/>
        <v>0</v>
      </c>
      <c r="DW209" s="80">
        <f t="shared" si="46"/>
        <v>0</v>
      </c>
      <c r="DX209" s="80">
        <f t="shared" si="46"/>
        <v>0</v>
      </c>
      <c r="DY209" s="95">
        <f t="shared" si="45"/>
        <v>0</v>
      </c>
    </row>
    <row r="210" spans="1:187" x14ac:dyDescent="0.35">
      <c r="A210" s="3">
        <v>24</v>
      </c>
      <c r="B210" s="4" t="s">
        <v>23</v>
      </c>
      <c r="C210" s="7" t="s">
        <v>58</v>
      </c>
      <c r="D210" s="7"/>
      <c r="E210" s="7"/>
      <c r="F210" s="7"/>
      <c r="G210" s="7"/>
      <c r="H210" s="7"/>
      <c r="I210" s="7"/>
      <c r="J210" s="7"/>
      <c r="K210" s="7"/>
      <c r="L210" s="96">
        <v>1</v>
      </c>
      <c r="M210" s="15"/>
      <c r="N210" s="15"/>
      <c r="O210" s="15"/>
      <c r="P210" s="15"/>
      <c r="Q210" s="15"/>
      <c r="R210" s="15"/>
      <c r="S210" s="15"/>
      <c r="T210" s="15"/>
      <c r="U210" s="77">
        <v>0</v>
      </c>
      <c r="V210" s="15">
        <v>1</v>
      </c>
      <c r="W210" s="15"/>
      <c r="X210" s="15"/>
      <c r="Y210" s="15"/>
      <c r="Z210" s="15">
        <v>1</v>
      </c>
      <c r="AA210" s="15"/>
      <c r="AB210" s="15"/>
      <c r="AC210" s="15"/>
      <c r="AD210" s="77">
        <v>2</v>
      </c>
      <c r="AE210" s="15"/>
      <c r="AF210" s="15"/>
      <c r="AG210" s="15"/>
      <c r="AH210" s="15"/>
      <c r="AI210" s="15"/>
      <c r="AJ210" s="15"/>
      <c r="AK210" s="15"/>
      <c r="AL210" s="15"/>
      <c r="AM210" s="77">
        <v>0</v>
      </c>
      <c r="AN210" s="15"/>
      <c r="AO210" s="15"/>
      <c r="AP210" s="15"/>
      <c r="AQ210" s="15"/>
      <c r="AR210" s="15">
        <v>1</v>
      </c>
      <c r="AS210" s="15"/>
      <c r="AT210" s="15"/>
      <c r="AU210" s="15"/>
      <c r="AV210" s="77">
        <v>1</v>
      </c>
      <c r="AW210" s="78"/>
      <c r="AX210" s="75"/>
      <c r="AY210" s="75">
        <v>1</v>
      </c>
      <c r="AZ210" s="75">
        <v>1</v>
      </c>
      <c r="BA210" s="75"/>
      <c r="BB210" s="75"/>
      <c r="BC210" s="75"/>
      <c r="BD210" s="75"/>
      <c r="BE210" s="79">
        <f t="shared" si="47"/>
        <v>2</v>
      </c>
      <c r="BF210" s="14">
        <v>1</v>
      </c>
      <c r="BG210" s="14"/>
      <c r="BH210" s="14"/>
      <c r="BI210" s="14"/>
      <c r="BJ210" s="14"/>
      <c r="BK210" s="14"/>
      <c r="BL210" s="14"/>
      <c r="BM210" s="14"/>
      <c r="BN210" s="77">
        <v>1</v>
      </c>
      <c r="BO210" s="27"/>
      <c r="BP210" s="27"/>
      <c r="BQ210" s="27"/>
      <c r="BR210" s="27"/>
      <c r="BS210" s="27"/>
      <c r="BT210" s="27"/>
      <c r="BU210" s="27"/>
      <c r="BV210" s="27"/>
      <c r="BW210" s="79">
        <v>0</v>
      </c>
      <c r="BX210" s="27"/>
      <c r="BY210" s="27"/>
      <c r="BZ210" s="27"/>
      <c r="CA210" s="27"/>
      <c r="CB210" s="27"/>
      <c r="CC210" s="27"/>
      <c r="CD210" s="27"/>
      <c r="CE210" s="27"/>
      <c r="CF210" s="79">
        <v>0</v>
      </c>
      <c r="CG210" s="27"/>
      <c r="CH210" s="27"/>
      <c r="CI210" s="27"/>
      <c r="CJ210" s="27"/>
      <c r="CK210" s="27"/>
      <c r="CL210" s="27"/>
      <c r="CM210" s="27"/>
      <c r="CN210" s="27"/>
      <c r="CO210" s="79">
        <v>0</v>
      </c>
      <c r="CP210" s="27"/>
      <c r="CQ210" s="27"/>
      <c r="CR210" s="27"/>
      <c r="CS210" s="27"/>
      <c r="CT210" s="27"/>
      <c r="CU210" s="27"/>
      <c r="CV210" s="27"/>
      <c r="CW210" s="27"/>
      <c r="CX210" s="79">
        <v>0</v>
      </c>
      <c r="CY210" s="27"/>
      <c r="CZ210" s="27"/>
      <c r="DA210" s="27"/>
      <c r="DB210" s="27"/>
      <c r="DC210" s="27">
        <v>1</v>
      </c>
      <c r="DD210" s="27">
        <v>1</v>
      </c>
      <c r="DE210" s="27"/>
      <c r="DF210" s="27"/>
      <c r="DG210" s="79">
        <v>2</v>
      </c>
      <c r="DH210" s="27"/>
      <c r="DI210" s="27"/>
      <c r="DJ210" s="27"/>
      <c r="DK210" s="27"/>
      <c r="DL210" s="27">
        <v>1</v>
      </c>
      <c r="DM210" s="27"/>
      <c r="DN210" s="27"/>
      <c r="DO210" s="27"/>
      <c r="DP210" s="79">
        <v>1</v>
      </c>
      <c r="DQ210" s="80">
        <f t="shared" si="44"/>
        <v>2</v>
      </c>
      <c r="DR210" s="80">
        <f t="shared" si="46"/>
        <v>0</v>
      </c>
      <c r="DS210" s="80">
        <f t="shared" si="46"/>
        <v>1</v>
      </c>
      <c r="DT210" s="80">
        <f t="shared" si="46"/>
        <v>1</v>
      </c>
      <c r="DU210" s="80">
        <f t="shared" si="46"/>
        <v>4</v>
      </c>
      <c r="DV210" s="80">
        <f t="shared" si="46"/>
        <v>1</v>
      </c>
      <c r="DW210" s="80">
        <f t="shared" si="46"/>
        <v>0</v>
      </c>
      <c r="DX210" s="80">
        <f t="shared" si="46"/>
        <v>0</v>
      </c>
      <c r="DY210" s="95">
        <f t="shared" si="45"/>
        <v>9</v>
      </c>
    </row>
    <row r="211" spans="1:187" x14ac:dyDescent="0.35">
      <c r="A211" s="3">
        <v>25</v>
      </c>
      <c r="B211" s="4" t="s">
        <v>24</v>
      </c>
      <c r="C211" s="7" t="s">
        <v>59</v>
      </c>
      <c r="D211" s="7"/>
      <c r="E211" s="7"/>
      <c r="F211" s="7"/>
      <c r="G211" s="7"/>
      <c r="H211" s="7"/>
      <c r="I211" s="7"/>
      <c r="J211" s="7"/>
      <c r="K211" s="7"/>
      <c r="L211" s="96">
        <v>0</v>
      </c>
      <c r="M211" s="15"/>
      <c r="N211" s="15"/>
      <c r="O211" s="15"/>
      <c r="P211" s="15"/>
      <c r="Q211" s="15"/>
      <c r="R211" s="15"/>
      <c r="S211" s="15"/>
      <c r="T211" s="15"/>
      <c r="U211" s="77">
        <v>0</v>
      </c>
      <c r="V211" s="15"/>
      <c r="W211" s="15"/>
      <c r="X211" s="15"/>
      <c r="Y211" s="15"/>
      <c r="Z211" s="15"/>
      <c r="AA211" s="15"/>
      <c r="AB211" s="15"/>
      <c r="AC211" s="15"/>
      <c r="AD211" s="77">
        <v>0</v>
      </c>
      <c r="AE211" s="15"/>
      <c r="AF211" s="15"/>
      <c r="AG211" s="15"/>
      <c r="AH211" s="15"/>
      <c r="AI211" s="15"/>
      <c r="AJ211" s="15"/>
      <c r="AK211" s="15"/>
      <c r="AL211" s="15"/>
      <c r="AM211" s="77">
        <v>0</v>
      </c>
      <c r="AN211" s="15">
        <v>1</v>
      </c>
      <c r="AO211" s="15"/>
      <c r="AP211" s="15"/>
      <c r="AQ211" s="15"/>
      <c r="AR211" s="15"/>
      <c r="AS211" s="15"/>
      <c r="AT211" s="15"/>
      <c r="AU211" s="15"/>
      <c r="AV211" s="77">
        <v>1</v>
      </c>
      <c r="AW211" s="78"/>
      <c r="AX211" s="75"/>
      <c r="AY211" s="75"/>
      <c r="AZ211" s="75"/>
      <c r="BA211" s="75"/>
      <c r="BB211" s="75"/>
      <c r="BC211" s="75"/>
      <c r="BD211" s="75"/>
      <c r="BE211" s="79">
        <f t="shared" si="47"/>
        <v>0</v>
      </c>
      <c r="BF211" s="14"/>
      <c r="BG211" s="14"/>
      <c r="BH211" s="14"/>
      <c r="BI211" s="14"/>
      <c r="BJ211" s="14"/>
      <c r="BK211" s="14"/>
      <c r="BL211" s="14"/>
      <c r="BM211" s="14"/>
      <c r="BN211" s="77">
        <v>0</v>
      </c>
      <c r="BO211" s="27"/>
      <c r="BP211" s="27"/>
      <c r="BQ211" s="27"/>
      <c r="BR211" s="27"/>
      <c r="BS211" s="27"/>
      <c r="BT211" s="27"/>
      <c r="BU211" s="27"/>
      <c r="BV211" s="27"/>
      <c r="BW211" s="79">
        <v>0</v>
      </c>
      <c r="BX211" s="27"/>
      <c r="BY211" s="27"/>
      <c r="BZ211" s="27"/>
      <c r="CA211" s="27"/>
      <c r="CB211" s="27"/>
      <c r="CC211" s="27"/>
      <c r="CD211" s="27"/>
      <c r="CE211" s="27"/>
      <c r="CF211" s="79">
        <v>0</v>
      </c>
      <c r="CG211" s="27"/>
      <c r="CH211" s="27"/>
      <c r="CI211" s="27"/>
      <c r="CJ211" s="27"/>
      <c r="CK211" s="27"/>
      <c r="CL211" s="27"/>
      <c r="CM211" s="27"/>
      <c r="CN211" s="27"/>
      <c r="CO211" s="79">
        <v>0</v>
      </c>
      <c r="CP211" s="27"/>
      <c r="CQ211" s="27"/>
      <c r="CR211" s="27"/>
      <c r="CS211" s="27"/>
      <c r="CT211" s="27"/>
      <c r="CU211" s="27"/>
      <c r="CV211" s="27"/>
      <c r="CW211" s="27"/>
      <c r="CX211" s="79">
        <v>0</v>
      </c>
      <c r="CY211" s="27"/>
      <c r="CZ211" s="27"/>
      <c r="DA211" s="27"/>
      <c r="DB211" s="27"/>
      <c r="DC211" s="27"/>
      <c r="DD211" s="27"/>
      <c r="DE211" s="27"/>
      <c r="DF211" s="27"/>
      <c r="DG211" s="79">
        <v>0</v>
      </c>
      <c r="DH211" s="27"/>
      <c r="DI211" s="27"/>
      <c r="DJ211" s="27"/>
      <c r="DK211" s="27"/>
      <c r="DL211" s="27"/>
      <c r="DM211" s="27"/>
      <c r="DN211" s="27"/>
      <c r="DO211" s="27"/>
      <c r="DP211" s="79">
        <v>0</v>
      </c>
      <c r="DQ211" s="80">
        <f t="shared" si="44"/>
        <v>1</v>
      </c>
      <c r="DR211" s="80">
        <f t="shared" si="46"/>
        <v>0</v>
      </c>
      <c r="DS211" s="80">
        <f t="shared" si="46"/>
        <v>0</v>
      </c>
      <c r="DT211" s="80">
        <f t="shared" si="46"/>
        <v>0</v>
      </c>
      <c r="DU211" s="80">
        <f t="shared" si="46"/>
        <v>0</v>
      </c>
      <c r="DV211" s="80">
        <f t="shared" si="46"/>
        <v>0</v>
      </c>
      <c r="DW211" s="80">
        <f t="shared" si="46"/>
        <v>0</v>
      </c>
      <c r="DX211" s="80">
        <f t="shared" si="46"/>
        <v>0</v>
      </c>
      <c r="DY211" s="95">
        <f t="shared" si="45"/>
        <v>1</v>
      </c>
    </row>
    <row r="212" spans="1:187" x14ac:dyDescent="0.35">
      <c r="A212" s="3">
        <v>26</v>
      </c>
      <c r="B212" s="8" t="s">
        <v>25</v>
      </c>
      <c r="C212" s="5" t="s">
        <v>60</v>
      </c>
      <c r="D212" s="5"/>
      <c r="E212" s="5"/>
      <c r="F212" s="5"/>
      <c r="G212" s="5"/>
      <c r="H212" s="5"/>
      <c r="I212" s="5"/>
      <c r="J212" s="5"/>
      <c r="K212" s="5"/>
      <c r="L212" s="94">
        <v>0</v>
      </c>
      <c r="M212" s="15"/>
      <c r="N212" s="15"/>
      <c r="O212" s="15"/>
      <c r="P212" s="15"/>
      <c r="Q212" s="15"/>
      <c r="R212" s="15"/>
      <c r="S212" s="15"/>
      <c r="T212" s="15"/>
      <c r="U212" s="77">
        <v>0</v>
      </c>
      <c r="V212" s="15"/>
      <c r="W212" s="15"/>
      <c r="X212" s="15"/>
      <c r="Y212" s="15"/>
      <c r="Z212" s="15"/>
      <c r="AA212" s="15"/>
      <c r="AB212" s="15"/>
      <c r="AC212" s="15"/>
      <c r="AD212" s="77">
        <v>0</v>
      </c>
      <c r="AE212" s="15"/>
      <c r="AF212" s="15"/>
      <c r="AG212" s="15"/>
      <c r="AH212" s="15"/>
      <c r="AI212" s="15"/>
      <c r="AJ212" s="15"/>
      <c r="AK212" s="15"/>
      <c r="AL212" s="15"/>
      <c r="AM212" s="77">
        <v>0</v>
      </c>
      <c r="AN212" s="15"/>
      <c r="AO212" s="15"/>
      <c r="AP212" s="15"/>
      <c r="AQ212" s="15"/>
      <c r="AR212" s="15"/>
      <c r="AS212" s="15"/>
      <c r="AT212" s="15"/>
      <c r="AU212" s="15"/>
      <c r="AV212" s="77">
        <v>0</v>
      </c>
      <c r="AW212" s="78"/>
      <c r="AX212" s="75"/>
      <c r="AY212" s="75"/>
      <c r="AZ212" s="75"/>
      <c r="BA212" s="75"/>
      <c r="BB212" s="75"/>
      <c r="BC212" s="75"/>
      <c r="BD212" s="75"/>
      <c r="BE212" s="79">
        <f t="shared" si="47"/>
        <v>0</v>
      </c>
      <c r="BF212" s="14"/>
      <c r="BG212" s="14"/>
      <c r="BH212" s="14"/>
      <c r="BI212" s="14"/>
      <c r="BJ212" s="14"/>
      <c r="BK212" s="14"/>
      <c r="BL212" s="14"/>
      <c r="BM212" s="14"/>
      <c r="BN212" s="77">
        <v>0</v>
      </c>
      <c r="BO212" s="27"/>
      <c r="BP212" s="27"/>
      <c r="BQ212" s="27"/>
      <c r="BR212" s="27"/>
      <c r="BS212" s="27"/>
      <c r="BT212" s="27"/>
      <c r="BU212" s="27"/>
      <c r="BV212" s="27"/>
      <c r="BW212" s="79">
        <v>0</v>
      </c>
      <c r="BX212" s="27"/>
      <c r="BY212" s="27"/>
      <c r="BZ212" s="27"/>
      <c r="CA212" s="27"/>
      <c r="CB212" s="27"/>
      <c r="CC212" s="27"/>
      <c r="CD212" s="27"/>
      <c r="CE212" s="27"/>
      <c r="CF212" s="79">
        <v>0</v>
      </c>
      <c r="CG212" s="27"/>
      <c r="CH212" s="27"/>
      <c r="CI212" s="27"/>
      <c r="CJ212" s="27"/>
      <c r="CK212" s="27"/>
      <c r="CL212" s="27"/>
      <c r="CM212" s="27"/>
      <c r="CN212" s="27"/>
      <c r="CO212" s="79">
        <v>0</v>
      </c>
      <c r="CP212" s="27"/>
      <c r="CQ212" s="27"/>
      <c r="CR212" s="27"/>
      <c r="CS212" s="27"/>
      <c r="CT212" s="27"/>
      <c r="CU212" s="27"/>
      <c r="CV212" s="27"/>
      <c r="CW212" s="27"/>
      <c r="CX212" s="79">
        <v>0</v>
      </c>
      <c r="CY212" s="27"/>
      <c r="CZ212" s="27"/>
      <c r="DA212" s="27"/>
      <c r="DB212" s="27"/>
      <c r="DC212" s="27"/>
      <c r="DD212" s="27"/>
      <c r="DE212" s="27"/>
      <c r="DF212" s="27"/>
      <c r="DG212" s="79">
        <v>0</v>
      </c>
      <c r="DH212" s="27"/>
      <c r="DI212" s="27"/>
      <c r="DJ212" s="27"/>
      <c r="DK212" s="27"/>
      <c r="DL212" s="27"/>
      <c r="DM212" s="27"/>
      <c r="DN212" s="27"/>
      <c r="DO212" s="27"/>
      <c r="DP212" s="79">
        <v>0</v>
      </c>
      <c r="DQ212" s="80">
        <f t="shared" si="44"/>
        <v>0</v>
      </c>
      <c r="DR212" s="80">
        <f t="shared" si="46"/>
        <v>0</v>
      </c>
      <c r="DS212" s="80">
        <f t="shared" si="46"/>
        <v>0</v>
      </c>
      <c r="DT212" s="80">
        <f t="shared" si="46"/>
        <v>0</v>
      </c>
      <c r="DU212" s="80">
        <f t="shared" si="46"/>
        <v>0</v>
      </c>
      <c r="DV212" s="80">
        <f t="shared" si="46"/>
        <v>0</v>
      </c>
      <c r="DW212" s="80">
        <f t="shared" si="46"/>
        <v>0</v>
      </c>
      <c r="DX212" s="80">
        <f t="shared" si="46"/>
        <v>0</v>
      </c>
      <c r="DY212" s="95">
        <f t="shared" si="45"/>
        <v>0</v>
      </c>
    </row>
    <row r="213" spans="1:187" x14ac:dyDescent="0.35">
      <c r="A213" s="3">
        <v>27</v>
      </c>
      <c r="B213" s="4" t="s">
        <v>26</v>
      </c>
      <c r="C213" s="7" t="s">
        <v>61</v>
      </c>
      <c r="D213" s="7"/>
      <c r="E213" s="7"/>
      <c r="F213" s="7"/>
      <c r="G213" s="7"/>
      <c r="H213" s="7"/>
      <c r="I213" s="7"/>
      <c r="J213" s="7"/>
      <c r="K213" s="7"/>
      <c r="L213" s="96">
        <v>0</v>
      </c>
      <c r="M213" s="15"/>
      <c r="N213" s="15"/>
      <c r="O213" s="15"/>
      <c r="P213" s="15"/>
      <c r="Q213" s="15"/>
      <c r="R213" s="15"/>
      <c r="S213" s="15"/>
      <c r="T213" s="15"/>
      <c r="U213" s="77">
        <v>0</v>
      </c>
      <c r="V213" s="15">
        <v>1</v>
      </c>
      <c r="W213" s="15"/>
      <c r="X213" s="15"/>
      <c r="Y213" s="15"/>
      <c r="Z213" s="15"/>
      <c r="AA213" s="15"/>
      <c r="AB213" s="15"/>
      <c r="AC213" s="15"/>
      <c r="AD213" s="77">
        <v>1</v>
      </c>
      <c r="AE213" s="15"/>
      <c r="AF213" s="15"/>
      <c r="AG213" s="15"/>
      <c r="AH213" s="15"/>
      <c r="AI213" s="15"/>
      <c r="AJ213" s="15"/>
      <c r="AK213" s="15"/>
      <c r="AL213" s="15"/>
      <c r="AM213" s="77">
        <v>0</v>
      </c>
      <c r="AN213" s="15"/>
      <c r="AO213" s="15"/>
      <c r="AP213" s="15"/>
      <c r="AQ213" s="15"/>
      <c r="AR213" s="15"/>
      <c r="AS213" s="15"/>
      <c r="AT213" s="15"/>
      <c r="AU213" s="15"/>
      <c r="AV213" s="77">
        <v>0</v>
      </c>
      <c r="AW213" s="78"/>
      <c r="AX213" s="75"/>
      <c r="AY213" s="75"/>
      <c r="AZ213" s="75"/>
      <c r="BA213" s="75"/>
      <c r="BB213" s="75"/>
      <c r="BC213" s="75"/>
      <c r="BD213" s="75"/>
      <c r="BE213" s="79">
        <f t="shared" si="47"/>
        <v>0</v>
      </c>
      <c r="BF213" s="14"/>
      <c r="BG213" s="14"/>
      <c r="BH213" s="14"/>
      <c r="BI213" s="14"/>
      <c r="BJ213" s="14"/>
      <c r="BK213" s="14"/>
      <c r="BL213" s="14"/>
      <c r="BM213" s="14"/>
      <c r="BN213" s="77">
        <v>0</v>
      </c>
      <c r="BO213" s="27"/>
      <c r="BP213" s="27"/>
      <c r="BQ213" s="27"/>
      <c r="BR213" s="27"/>
      <c r="BS213" s="27"/>
      <c r="BT213" s="27"/>
      <c r="BU213" s="27"/>
      <c r="BV213" s="27"/>
      <c r="BW213" s="79">
        <v>0</v>
      </c>
      <c r="BX213" s="27"/>
      <c r="BY213" s="27"/>
      <c r="BZ213" s="27"/>
      <c r="CA213" s="27"/>
      <c r="CB213" s="27"/>
      <c r="CC213" s="27"/>
      <c r="CD213" s="27"/>
      <c r="CE213" s="27"/>
      <c r="CF213" s="79">
        <v>0</v>
      </c>
      <c r="CG213" s="27"/>
      <c r="CH213" s="27"/>
      <c r="CI213" s="27"/>
      <c r="CJ213" s="27"/>
      <c r="CK213" s="27"/>
      <c r="CL213" s="27"/>
      <c r="CM213" s="27"/>
      <c r="CN213" s="27"/>
      <c r="CO213" s="79">
        <v>0</v>
      </c>
      <c r="CP213" s="27"/>
      <c r="CQ213" s="27"/>
      <c r="CR213" s="27"/>
      <c r="CS213" s="27"/>
      <c r="CT213" s="27"/>
      <c r="CU213" s="27"/>
      <c r="CV213" s="27"/>
      <c r="CW213" s="27"/>
      <c r="CX213" s="79">
        <v>0</v>
      </c>
      <c r="CY213" s="27"/>
      <c r="CZ213" s="27"/>
      <c r="DA213" s="27"/>
      <c r="DB213" s="27"/>
      <c r="DC213" s="27"/>
      <c r="DD213" s="27"/>
      <c r="DE213" s="27"/>
      <c r="DF213" s="27"/>
      <c r="DG213" s="79">
        <v>0</v>
      </c>
      <c r="DH213" s="27"/>
      <c r="DI213" s="27"/>
      <c r="DJ213" s="27"/>
      <c r="DK213" s="27"/>
      <c r="DL213" s="27"/>
      <c r="DM213" s="27"/>
      <c r="DN213" s="27"/>
      <c r="DO213" s="27"/>
      <c r="DP213" s="79">
        <v>0</v>
      </c>
      <c r="DQ213" s="80">
        <f t="shared" si="44"/>
        <v>1</v>
      </c>
      <c r="DR213" s="80">
        <f t="shared" si="46"/>
        <v>0</v>
      </c>
      <c r="DS213" s="80">
        <f t="shared" si="46"/>
        <v>0</v>
      </c>
      <c r="DT213" s="80">
        <f t="shared" si="46"/>
        <v>0</v>
      </c>
      <c r="DU213" s="80">
        <f t="shared" si="46"/>
        <v>0</v>
      </c>
      <c r="DV213" s="80">
        <f t="shared" si="46"/>
        <v>0</v>
      </c>
      <c r="DW213" s="80">
        <f t="shared" si="46"/>
        <v>0</v>
      </c>
      <c r="DX213" s="80">
        <f t="shared" si="46"/>
        <v>0</v>
      </c>
      <c r="DY213" s="95">
        <f t="shared" si="45"/>
        <v>1</v>
      </c>
    </row>
    <row r="214" spans="1:187" x14ac:dyDescent="0.35">
      <c r="A214" s="3">
        <v>28</v>
      </c>
      <c r="B214" s="4" t="s">
        <v>27</v>
      </c>
      <c r="C214" s="7" t="s">
        <v>62</v>
      </c>
      <c r="D214" s="7"/>
      <c r="E214" s="7"/>
      <c r="F214" s="7"/>
      <c r="G214" s="7"/>
      <c r="H214" s="7"/>
      <c r="I214" s="7"/>
      <c r="J214" s="7"/>
      <c r="K214" s="7"/>
      <c r="L214" s="96">
        <v>1</v>
      </c>
      <c r="M214" s="15">
        <v>1</v>
      </c>
      <c r="N214" s="15"/>
      <c r="O214" s="15"/>
      <c r="P214" s="15"/>
      <c r="Q214" s="15">
        <v>1</v>
      </c>
      <c r="R214" s="15">
        <v>3</v>
      </c>
      <c r="S214" s="15"/>
      <c r="T214" s="15"/>
      <c r="U214" s="77">
        <v>5</v>
      </c>
      <c r="V214" s="15"/>
      <c r="W214" s="15">
        <v>2</v>
      </c>
      <c r="X214" s="15"/>
      <c r="Y214" s="15"/>
      <c r="Z214" s="15"/>
      <c r="AA214" s="15">
        <v>1</v>
      </c>
      <c r="AB214" s="15"/>
      <c r="AC214" s="15"/>
      <c r="AD214" s="77">
        <v>3</v>
      </c>
      <c r="AE214" s="15"/>
      <c r="AF214" s="15"/>
      <c r="AG214" s="15">
        <v>2</v>
      </c>
      <c r="AH214" s="15"/>
      <c r="AI214" s="15">
        <v>2</v>
      </c>
      <c r="AJ214" s="15">
        <v>1</v>
      </c>
      <c r="AK214" s="15"/>
      <c r="AL214" s="15"/>
      <c r="AM214" s="77">
        <v>5</v>
      </c>
      <c r="AN214" s="15">
        <v>2</v>
      </c>
      <c r="AO214" s="15">
        <v>2</v>
      </c>
      <c r="AP214" s="15">
        <v>1</v>
      </c>
      <c r="AQ214" s="15"/>
      <c r="AR214" s="15">
        <v>1</v>
      </c>
      <c r="AS214" s="15"/>
      <c r="AT214" s="15"/>
      <c r="AU214" s="15"/>
      <c r="AV214" s="77">
        <v>6</v>
      </c>
      <c r="AW214" s="78"/>
      <c r="AX214" s="75"/>
      <c r="AY214" s="75"/>
      <c r="AZ214" s="75"/>
      <c r="BA214" s="75">
        <v>2</v>
      </c>
      <c r="BB214" s="75">
        <v>1</v>
      </c>
      <c r="BC214" s="75"/>
      <c r="BD214" s="75"/>
      <c r="BE214" s="79">
        <f t="shared" si="47"/>
        <v>3</v>
      </c>
      <c r="BF214" s="14">
        <v>1</v>
      </c>
      <c r="BG214" s="14"/>
      <c r="BH214" s="14"/>
      <c r="BI214" s="14"/>
      <c r="BJ214" s="14"/>
      <c r="BK214" s="14"/>
      <c r="BL214" s="14"/>
      <c r="BM214" s="14"/>
      <c r="BN214" s="77">
        <v>1</v>
      </c>
      <c r="BO214" s="27"/>
      <c r="BP214" s="27"/>
      <c r="BQ214" s="27"/>
      <c r="BR214" s="27"/>
      <c r="BS214" s="27"/>
      <c r="BT214" s="27"/>
      <c r="BU214" s="27"/>
      <c r="BV214" s="27"/>
      <c r="BW214" s="79">
        <v>0</v>
      </c>
      <c r="BX214" s="27">
        <v>1</v>
      </c>
      <c r="BY214" s="27"/>
      <c r="BZ214" s="27"/>
      <c r="CA214" s="27"/>
      <c r="CB214" s="27">
        <v>1</v>
      </c>
      <c r="CC214" s="27"/>
      <c r="CD214" s="27"/>
      <c r="CE214" s="27"/>
      <c r="CF214" s="79">
        <v>2</v>
      </c>
      <c r="CG214" s="27"/>
      <c r="CH214" s="27"/>
      <c r="CI214" s="27"/>
      <c r="CJ214" s="27"/>
      <c r="CK214" s="27"/>
      <c r="CL214" s="27"/>
      <c r="CM214" s="27"/>
      <c r="CN214" s="27"/>
      <c r="CO214" s="79">
        <v>0</v>
      </c>
      <c r="CP214" s="27"/>
      <c r="CQ214" s="27"/>
      <c r="CR214" s="27"/>
      <c r="CS214" s="27"/>
      <c r="CT214" s="27"/>
      <c r="CU214" s="27"/>
      <c r="CV214" s="27"/>
      <c r="CW214" s="27"/>
      <c r="CX214" s="79">
        <v>0</v>
      </c>
      <c r="CY214" s="27"/>
      <c r="CZ214" s="27"/>
      <c r="DA214" s="27"/>
      <c r="DB214" s="27"/>
      <c r="DC214" s="27"/>
      <c r="DD214" s="27"/>
      <c r="DE214" s="27"/>
      <c r="DF214" s="27"/>
      <c r="DG214" s="79">
        <v>0</v>
      </c>
      <c r="DH214" s="27">
        <v>1</v>
      </c>
      <c r="DI214" s="27">
        <v>3</v>
      </c>
      <c r="DJ214" s="27"/>
      <c r="DK214" s="27"/>
      <c r="DL214" s="27">
        <v>1</v>
      </c>
      <c r="DM214" s="27">
        <v>1</v>
      </c>
      <c r="DN214" s="27"/>
      <c r="DO214" s="27"/>
      <c r="DP214" s="79">
        <v>6</v>
      </c>
      <c r="DQ214" s="80">
        <f t="shared" si="44"/>
        <v>6</v>
      </c>
      <c r="DR214" s="80">
        <f t="shared" si="46"/>
        <v>7</v>
      </c>
      <c r="DS214" s="80">
        <f t="shared" si="46"/>
        <v>3</v>
      </c>
      <c r="DT214" s="80">
        <f t="shared" si="46"/>
        <v>0</v>
      </c>
      <c r="DU214" s="80">
        <f t="shared" si="46"/>
        <v>8</v>
      </c>
      <c r="DV214" s="80">
        <f t="shared" si="46"/>
        <v>7</v>
      </c>
      <c r="DW214" s="80">
        <f t="shared" si="46"/>
        <v>0</v>
      </c>
      <c r="DX214" s="80">
        <f t="shared" si="46"/>
        <v>0</v>
      </c>
      <c r="DY214" s="95">
        <f t="shared" si="45"/>
        <v>31</v>
      </c>
    </row>
    <row r="215" spans="1:187" x14ac:dyDescent="0.35">
      <c r="A215" s="3">
        <v>29</v>
      </c>
      <c r="B215" s="9" t="s">
        <v>28</v>
      </c>
      <c r="C215" s="7" t="s">
        <v>63</v>
      </c>
      <c r="D215" s="7"/>
      <c r="E215" s="7"/>
      <c r="F215" s="7"/>
      <c r="G215" s="7"/>
      <c r="H215" s="7"/>
      <c r="I215" s="7"/>
      <c r="J215" s="7"/>
      <c r="K215" s="7"/>
      <c r="L215" s="96">
        <v>4</v>
      </c>
      <c r="M215" s="15"/>
      <c r="N215" s="15"/>
      <c r="O215" s="15"/>
      <c r="P215" s="15"/>
      <c r="Q215" s="15"/>
      <c r="R215" s="15"/>
      <c r="S215" s="15"/>
      <c r="T215" s="15"/>
      <c r="U215" s="77">
        <v>0</v>
      </c>
      <c r="V215" s="15"/>
      <c r="W215" s="15"/>
      <c r="X215" s="15"/>
      <c r="Y215" s="15"/>
      <c r="Z215" s="15"/>
      <c r="AA215" s="15"/>
      <c r="AB215" s="15"/>
      <c r="AC215" s="15"/>
      <c r="AD215" s="77">
        <v>0</v>
      </c>
      <c r="AE215" s="15"/>
      <c r="AF215" s="15"/>
      <c r="AG215" s="15"/>
      <c r="AH215" s="15"/>
      <c r="AI215" s="15"/>
      <c r="AJ215" s="15"/>
      <c r="AK215" s="15"/>
      <c r="AL215" s="15"/>
      <c r="AM215" s="77">
        <v>0</v>
      </c>
      <c r="AN215" s="15"/>
      <c r="AO215" s="15"/>
      <c r="AP215" s="15"/>
      <c r="AQ215" s="15"/>
      <c r="AR215" s="15"/>
      <c r="AS215" s="15"/>
      <c r="AT215" s="15"/>
      <c r="AU215" s="15"/>
      <c r="AV215" s="77">
        <v>0</v>
      </c>
      <c r="AW215" s="78"/>
      <c r="AX215" s="75"/>
      <c r="AY215" s="75"/>
      <c r="AZ215" s="75"/>
      <c r="BA215" s="75"/>
      <c r="BB215" s="75"/>
      <c r="BC215" s="75"/>
      <c r="BD215" s="75"/>
      <c r="BE215" s="79">
        <f t="shared" si="47"/>
        <v>0</v>
      </c>
      <c r="BF215" s="14"/>
      <c r="BG215" s="14"/>
      <c r="BH215" s="14"/>
      <c r="BI215" s="14"/>
      <c r="BJ215" s="14"/>
      <c r="BK215" s="14"/>
      <c r="BL215" s="14"/>
      <c r="BM215" s="14"/>
      <c r="BN215" s="77">
        <v>0</v>
      </c>
      <c r="BO215" s="27"/>
      <c r="BP215" s="27"/>
      <c r="BQ215" s="27"/>
      <c r="BR215" s="27"/>
      <c r="BS215" s="27"/>
      <c r="BT215" s="27"/>
      <c r="BU215" s="27"/>
      <c r="BV215" s="27"/>
      <c r="BW215" s="79">
        <v>0</v>
      </c>
      <c r="BX215" s="27"/>
      <c r="BY215" s="27"/>
      <c r="BZ215" s="27"/>
      <c r="CA215" s="27"/>
      <c r="CB215" s="27"/>
      <c r="CC215" s="27"/>
      <c r="CD215" s="27"/>
      <c r="CE215" s="27"/>
      <c r="CF215" s="79">
        <v>0</v>
      </c>
      <c r="CG215" s="27"/>
      <c r="CH215" s="27"/>
      <c r="CI215" s="27"/>
      <c r="CJ215" s="27"/>
      <c r="CK215" s="27"/>
      <c r="CL215" s="27"/>
      <c r="CM215" s="27"/>
      <c r="CN215" s="27"/>
      <c r="CO215" s="79">
        <v>0</v>
      </c>
      <c r="CP215" s="27"/>
      <c r="CQ215" s="27"/>
      <c r="CR215" s="27"/>
      <c r="CS215" s="27"/>
      <c r="CT215" s="27"/>
      <c r="CU215" s="27"/>
      <c r="CV215" s="27"/>
      <c r="CW215" s="27"/>
      <c r="CX215" s="79">
        <v>0</v>
      </c>
      <c r="CY215" s="27"/>
      <c r="CZ215" s="27"/>
      <c r="DA215" s="27"/>
      <c r="DB215" s="27"/>
      <c r="DC215" s="27"/>
      <c r="DD215" s="27"/>
      <c r="DE215" s="27"/>
      <c r="DF215" s="27"/>
      <c r="DG215" s="79">
        <v>0</v>
      </c>
      <c r="DH215" s="27"/>
      <c r="DI215" s="27"/>
      <c r="DJ215" s="27"/>
      <c r="DK215" s="27"/>
      <c r="DL215" s="27"/>
      <c r="DM215" s="27"/>
      <c r="DN215" s="27"/>
      <c r="DO215" s="27"/>
      <c r="DP215" s="79">
        <v>0</v>
      </c>
      <c r="DQ215" s="80">
        <f t="shared" si="44"/>
        <v>0</v>
      </c>
      <c r="DR215" s="80">
        <f t="shared" si="46"/>
        <v>0</v>
      </c>
      <c r="DS215" s="80">
        <f t="shared" si="46"/>
        <v>0</v>
      </c>
      <c r="DT215" s="80">
        <f t="shared" si="46"/>
        <v>0</v>
      </c>
      <c r="DU215" s="80">
        <f t="shared" si="46"/>
        <v>0</v>
      </c>
      <c r="DV215" s="80">
        <f t="shared" si="46"/>
        <v>0</v>
      </c>
      <c r="DW215" s="80">
        <f t="shared" si="46"/>
        <v>0</v>
      </c>
      <c r="DX215" s="80">
        <f t="shared" si="46"/>
        <v>0</v>
      </c>
      <c r="DY215" s="95">
        <f t="shared" si="45"/>
        <v>0</v>
      </c>
    </row>
    <row r="216" spans="1:187" x14ac:dyDescent="0.35">
      <c r="A216" s="6"/>
      <c r="B216" s="6"/>
      <c r="C216" s="10" t="s">
        <v>64</v>
      </c>
      <c r="D216" s="10"/>
      <c r="E216" s="10"/>
      <c r="F216" s="10"/>
      <c r="G216" s="10"/>
      <c r="H216" s="10"/>
      <c r="I216" s="10"/>
      <c r="J216" s="10"/>
      <c r="K216" s="10"/>
      <c r="L216" s="97">
        <v>72</v>
      </c>
      <c r="M216" s="15">
        <v>3</v>
      </c>
      <c r="N216" s="15">
        <v>8</v>
      </c>
      <c r="O216" s="15">
        <v>2</v>
      </c>
      <c r="P216" s="15">
        <v>1</v>
      </c>
      <c r="Q216" s="15">
        <v>5</v>
      </c>
      <c r="R216" s="15">
        <v>5</v>
      </c>
      <c r="S216" s="15">
        <v>0</v>
      </c>
      <c r="T216" s="15">
        <v>3</v>
      </c>
      <c r="U216" s="77">
        <v>27</v>
      </c>
      <c r="V216" s="15">
        <v>3</v>
      </c>
      <c r="W216" s="15">
        <v>11</v>
      </c>
      <c r="X216" s="15">
        <v>1</v>
      </c>
      <c r="Y216" s="15">
        <v>2</v>
      </c>
      <c r="Z216" s="15">
        <v>16</v>
      </c>
      <c r="AA216" s="15">
        <v>15</v>
      </c>
      <c r="AB216" s="15"/>
      <c r="AC216" s="15"/>
      <c r="AD216" s="77">
        <v>48</v>
      </c>
      <c r="AE216" s="15">
        <v>4</v>
      </c>
      <c r="AF216" s="15">
        <v>3</v>
      </c>
      <c r="AG216" s="15">
        <v>2</v>
      </c>
      <c r="AH216" s="15"/>
      <c r="AI216" s="15">
        <v>4</v>
      </c>
      <c r="AJ216" s="15">
        <v>10</v>
      </c>
      <c r="AK216" s="15">
        <v>0</v>
      </c>
      <c r="AL216" s="15"/>
      <c r="AM216" s="77">
        <v>23</v>
      </c>
      <c r="AN216" s="15">
        <v>9</v>
      </c>
      <c r="AO216" s="15">
        <v>12</v>
      </c>
      <c r="AP216" s="15">
        <v>1</v>
      </c>
      <c r="AQ216" s="15">
        <v>1</v>
      </c>
      <c r="AR216" s="15">
        <v>10</v>
      </c>
      <c r="AS216" s="15">
        <v>5</v>
      </c>
      <c r="AT216" s="15">
        <v>1</v>
      </c>
      <c r="AU216" s="15"/>
      <c r="AV216" s="77">
        <v>39</v>
      </c>
      <c r="AW216" s="17">
        <f t="shared" ref="AW216:BB216" si="48">SUM(AW187:AW215)</f>
        <v>4</v>
      </c>
      <c r="AX216" s="17">
        <f t="shared" si="48"/>
        <v>6</v>
      </c>
      <c r="AY216" s="17">
        <f t="shared" si="48"/>
        <v>1</v>
      </c>
      <c r="AZ216" s="17">
        <f t="shared" si="48"/>
        <v>2</v>
      </c>
      <c r="BA216" s="17">
        <f t="shared" si="48"/>
        <v>6</v>
      </c>
      <c r="BB216" s="17">
        <f t="shared" si="48"/>
        <v>6</v>
      </c>
      <c r="BC216" s="17"/>
      <c r="BD216" s="17"/>
      <c r="BE216" s="79">
        <f>SUM(AW216:BC216)</f>
        <v>25</v>
      </c>
      <c r="BF216" s="14">
        <v>3</v>
      </c>
      <c r="BG216" s="14">
        <v>3</v>
      </c>
      <c r="BH216" s="14"/>
      <c r="BI216" s="14">
        <v>1</v>
      </c>
      <c r="BJ216" s="14">
        <v>5</v>
      </c>
      <c r="BK216" s="14">
        <v>4</v>
      </c>
      <c r="BL216" s="14"/>
      <c r="BM216" s="14"/>
      <c r="BN216" s="77">
        <v>16</v>
      </c>
      <c r="BO216" s="27">
        <v>2</v>
      </c>
      <c r="BP216" s="27">
        <v>2</v>
      </c>
      <c r="BQ216" s="27"/>
      <c r="BR216" s="27"/>
      <c r="BS216" s="27">
        <v>1</v>
      </c>
      <c r="BT216" s="27">
        <v>2</v>
      </c>
      <c r="BU216" s="27"/>
      <c r="BV216" s="27"/>
      <c r="BW216" s="79">
        <v>7</v>
      </c>
      <c r="BX216" s="27">
        <v>4</v>
      </c>
      <c r="BY216" s="27">
        <v>4</v>
      </c>
      <c r="BZ216" s="27"/>
      <c r="CA216" s="27"/>
      <c r="CB216" s="27">
        <v>2</v>
      </c>
      <c r="CC216" s="27">
        <v>2</v>
      </c>
      <c r="CD216" s="27"/>
      <c r="CE216" s="27">
        <v>1</v>
      </c>
      <c r="CF216" s="79">
        <v>13</v>
      </c>
      <c r="CG216" s="27">
        <v>4</v>
      </c>
      <c r="CH216" s="27">
        <v>1</v>
      </c>
      <c r="CI216" s="27"/>
      <c r="CJ216" s="27"/>
      <c r="CK216" s="27">
        <v>2</v>
      </c>
      <c r="CL216" s="27">
        <v>1</v>
      </c>
      <c r="CM216" s="27"/>
      <c r="CN216" s="27">
        <v>0</v>
      </c>
      <c r="CO216" s="79">
        <v>8</v>
      </c>
      <c r="CP216" s="27">
        <v>4</v>
      </c>
      <c r="CQ216" s="27">
        <v>2</v>
      </c>
      <c r="CR216" s="27"/>
      <c r="CS216" s="27"/>
      <c r="CT216" s="27">
        <v>1</v>
      </c>
      <c r="CU216" s="27">
        <v>0</v>
      </c>
      <c r="CV216" s="27"/>
      <c r="CW216" s="27">
        <v>0</v>
      </c>
      <c r="CX216" s="79">
        <v>7</v>
      </c>
      <c r="CY216" s="27">
        <v>6</v>
      </c>
      <c r="CZ216" s="27">
        <v>3</v>
      </c>
      <c r="DA216" s="27">
        <v>1</v>
      </c>
      <c r="DB216" s="27">
        <v>1</v>
      </c>
      <c r="DC216" s="27">
        <v>7</v>
      </c>
      <c r="DD216" s="27">
        <v>8</v>
      </c>
      <c r="DE216" s="27"/>
      <c r="DF216" s="27"/>
      <c r="DG216" s="79">
        <v>26</v>
      </c>
      <c r="DH216" s="27">
        <v>9</v>
      </c>
      <c r="DI216" s="27">
        <v>12</v>
      </c>
      <c r="DJ216" s="27">
        <v>3</v>
      </c>
      <c r="DK216" s="27">
        <v>2</v>
      </c>
      <c r="DL216" s="27">
        <v>7</v>
      </c>
      <c r="DM216" s="27">
        <v>6</v>
      </c>
      <c r="DN216" s="27"/>
      <c r="DO216" s="27"/>
      <c r="DP216" s="79">
        <v>39</v>
      </c>
      <c r="DQ216" s="80">
        <f t="shared" si="44"/>
        <v>55</v>
      </c>
      <c r="DR216" s="80">
        <f t="shared" si="46"/>
        <v>67</v>
      </c>
      <c r="DS216" s="80">
        <f t="shared" si="46"/>
        <v>11</v>
      </c>
      <c r="DT216" s="80">
        <f t="shared" si="46"/>
        <v>10</v>
      </c>
      <c r="DU216" s="80">
        <f t="shared" si="46"/>
        <v>66</v>
      </c>
      <c r="DV216" s="80">
        <f t="shared" si="46"/>
        <v>64</v>
      </c>
      <c r="DW216" s="80">
        <f t="shared" si="46"/>
        <v>1</v>
      </c>
      <c r="DX216" s="80">
        <f t="shared" si="46"/>
        <v>4</v>
      </c>
      <c r="DY216" s="22">
        <f>DQ216+DR216+DS216+DT216+DU216+DV216+DW216+DX216</f>
        <v>278</v>
      </c>
    </row>
    <row r="217" spans="1:187" x14ac:dyDescent="0.35"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DS217" s="80">
        <f t="shared" ref="DS217" si="49">O217+X217+AG217+AP217+AY217+BH217+BQ217+BZ217+CI217+CR217+DA217</f>
        <v>0</v>
      </c>
    </row>
    <row r="218" spans="1:187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87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87" x14ac:dyDescent="0.35">
      <c r="A220" s="118">
        <v>900</v>
      </c>
      <c r="B220" s="118"/>
      <c r="C220" s="118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87" x14ac:dyDescent="0.35">
      <c r="A221" s="119" t="s">
        <v>32</v>
      </c>
      <c r="B221" s="119" t="s">
        <v>31</v>
      </c>
      <c r="C221" s="119" t="s">
        <v>34</v>
      </c>
      <c r="D221" s="112" t="s">
        <v>104</v>
      </c>
      <c r="E221" s="114"/>
      <c r="F221" s="114"/>
      <c r="G221" s="114"/>
      <c r="H221" s="114"/>
      <c r="I221" s="114"/>
      <c r="J221" s="114"/>
      <c r="K221" s="113"/>
      <c r="L221" s="115" t="s">
        <v>65</v>
      </c>
      <c r="M221" s="112" t="s">
        <v>86</v>
      </c>
      <c r="N221" s="114"/>
      <c r="O221" s="114"/>
      <c r="P221" s="114"/>
      <c r="Q221" s="114"/>
      <c r="R221" s="114"/>
      <c r="S221" s="114"/>
      <c r="T221" s="113"/>
      <c r="U221" s="115" t="s">
        <v>65</v>
      </c>
      <c r="V221" s="112" t="s">
        <v>87</v>
      </c>
      <c r="W221" s="114"/>
      <c r="X221" s="114"/>
      <c r="Y221" s="114"/>
      <c r="Z221" s="114"/>
      <c r="AA221" s="114"/>
      <c r="AB221" s="114"/>
      <c r="AC221" s="113"/>
      <c r="AD221" s="115" t="s">
        <v>65</v>
      </c>
      <c r="AE221" s="112" t="s">
        <v>88</v>
      </c>
      <c r="AF221" s="114"/>
      <c r="AG221" s="114"/>
      <c r="AH221" s="114"/>
      <c r="AI221" s="114"/>
      <c r="AJ221" s="114"/>
      <c r="AK221" s="114"/>
      <c r="AL221" s="113"/>
      <c r="AM221" s="115" t="s">
        <v>65</v>
      </c>
      <c r="AN221" s="112" t="s">
        <v>89</v>
      </c>
      <c r="AO221" s="114"/>
      <c r="AP221" s="114"/>
      <c r="AQ221" s="114"/>
      <c r="AR221" s="114"/>
      <c r="AS221" s="114"/>
      <c r="AT221" s="114"/>
      <c r="AU221" s="113"/>
      <c r="AV221" s="115" t="s">
        <v>65</v>
      </c>
      <c r="AW221" s="112" t="s">
        <v>90</v>
      </c>
      <c r="AX221" s="114"/>
      <c r="AY221" s="114"/>
      <c r="AZ221" s="114"/>
      <c r="BA221" s="114"/>
      <c r="BB221" s="114"/>
      <c r="BC221" s="114"/>
      <c r="BD221" s="113"/>
      <c r="BE221" s="115" t="s">
        <v>65</v>
      </c>
      <c r="BF221" s="112" t="s">
        <v>92</v>
      </c>
      <c r="BG221" s="114"/>
      <c r="BH221" s="114"/>
      <c r="BI221" s="114"/>
      <c r="BJ221" s="114"/>
      <c r="BK221" s="114"/>
      <c r="BL221" s="114"/>
      <c r="BM221" s="113"/>
      <c r="BN221" s="115" t="s">
        <v>65</v>
      </c>
      <c r="BO221" s="112" t="s">
        <v>93</v>
      </c>
      <c r="BP221" s="114"/>
      <c r="BQ221" s="114"/>
      <c r="BR221" s="114"/>
      <c r="BS221" s="114"/>
      <c r="BT221" s="114"/>
      <c r="BU221" s="114"/>
      <c r="BV221" s="113"/>
      <c r="BW221" s="115" t="s">
        <v>65</v>
      </c>
      <c r="BX221" s="112" t="s">
        <v>94</v>
      </c>
      <c r="BY221" s="114"/>
      <c r="BZ221" s="114"/>
      <c r="CA221" s="114"/>
      <c r="CB221" s="114"/>
      <c r="CC221" s="114"/>
      <c r="CD221" s="114"/>
      <c r="CE221" s="113"/>
      <c r="CF221" s="115" t="s">
        <v>65</v>
      </c>
      <c r="CG221" s="112" t="s">
        <v>95</v>
      </c>
      <c r="CH221" s="114"/>
      <c r="CI221" s="114"/>
      <c r="CJ221" s="114"/>
      <c r="CK221" s="114"/>
      <c r="CL221" s="114"/>
      <c r="CM221" s="114"/>
      <c r="CN221" s="113"/>
      <c r="CO221" s="115" t="s">
        <v>65</v>
      </c>
      <c r="CP221" s="112" t="s">
        <v>96</v>
      </c>
      <c r="CQ221" s="114"/>
      <c r="CR221" s="114"/>
      <c r="CS221" s="114"/>
      <c r="CT221" s="114"/>
      <c r="CU221" s="114"/>
      <c r="CV221" s="114"/>
      <c r="CW221" s="113"/>
      <c r="CX221" s="115" t="s">
        <v>65</v>
      </c>
      <c r="CY221" s="112" t="s">
        <v>97</v>
      </c>
      <c r="CZ221" s="114"/>
      <c r="DA221" s="114"/>
      <c r="DB221" s="114"/>
      <c r="DC221" s="114"/>
      <c r="DD221" s="114"/>
      <c r="DE221" s="114"/>
      <c r="DF221" s="113"/>
      <c r="DG221" s="115" t="s">
        <v>65</v>
      </c>
      <c r="DH221" s="112" t="s">
        <v>98</v>
      </c>
      <c r="DI221" s="114"/>
      <c r="DJ221" s="114"/>
      <c r="DK221" s="114"/>
      <c r="DL221" s="114"/>
      <c r="DM221" s="114"/>
      <c r="DN221" s="114"/>
      <c r="DO221" s="113"/>
      <c r="DP221" s="115" t="s">
        <v>65</v>
      </c>
      <c r="DQ221" s="107" t="s">
        <v>64</v>
      </c>
      <c r="DR221" s="106"/>
      <c r="DS221" s="106"/>
      <c r="DT221" s="106"/>
      <c r="DU221" s="106"/>
      <c r="DV221" s="106"/>
      <c r="DW221" s="106"/>
      <c r="DX221" s="108"/>
      <c r="DY221" s="109" t="s">
        <v>65</v>
      </c>
      <c r="EI221" s="107" t="s">
        <v>105</v>
      </c>
      <c r="EJ221" s="106"/>
      <c r="EK221" s="106"/>
      <c r="EL221" s="106"/>
      <c r="EM221" s="106"/>
      <c r="EN221" s="106"/>
      <c r="EO221" s="106"/>
      <c r="EP221" s="108"/>
      <c r="EQ221" s="98"/>
      <c r="ER221" s="107" t="s">
        <v>106</v>
      </c>
      <c r="ES221" s="106"/>
      <c r="ET221" s="106"/>
      <c r="EU221" s="106"/>
      <c r="EV221" s="106"/>
      <c r="EW221" s="106"/>
      <c r="EX221" s="106"/>
      <c r="EY221" s="108"/>
      <c r="EZ221" s="109" t="s">
        <v>65</v>
      </c>
      <c r="FA221" s="107" t="s">
        <v>107</v>
      </c>
      <c r="FB221" s="106"/>
      <c r="FC221" s="106"/>
      <c r="FD221" s="106"/>
      <c r="FE221" s="106"/>
      <c r="FF221" s="106"/>
      <c r="FG221" s="106"/>
      <c r="FH221" s="108"/>
      <c r="FI221" s="109" t="s">
        <v>65</v>
      </c>
      <c r="FJ221" s="107" t="s">
        <v>108</v>
      </c>
      <c r="FK221" s="106"/>
      <c r="FL221" s="106"/>
      <c r="FM221" s="106"/>
      <c r="FN221" s="106"/>
      <c r="FO221" s="106"/>
      <c r="FP221" s="106"/>
      <c r="FQ221" s="108"/>
      <c r="FR221" s="109" t="s">
        <v>65</v>
      </c>
      <c r="FS221" s="107" t="s">
        <v>109</v>
      </c>
      <c r="FT221" s="106"/>
      <c r="FU221" s="106"/>
      <c r="FV221" s="106"/>
      <c r="FW221" s="106"/>
      <c r="FX221" s="106"/>
      <c r="FY221" s="106"/>
      <c r="FZ221" s="108"/>
      <c r="GA221" s="109" t="s">
        <v>65</v>
      </c>
    </row>
    <row r="222" spans="1:187" x14ac:dyDescent="0.35">
      <c r="A222" s="119"/>
      <c r="B222" s="119"/>
      <c r="C222" s="119"/>
      <c r="D222" s="112" t="s">
        <v>100</v>
      </c>
      <c r="E222" s="113"/>
      <c r="F222" s="114" t="s">
        <v>101</v>
      </c>
      <c r="G222" s="114"/>
      <c r="H222" s="112" t="s">
        <v>102</v>
      </c>
      <c r="I222" s="113"/>
      <c r="J222" s="112" t="s">
        <v>103</v>
      </c>
      <c r="K222" s="113"/>
      <c r="L222" s="116"/>
      <c r="M222" s="112" t="s">
        <v>100</v>
      </c>
      <c r="N222" s="113"/>
      <c r="O222" s="114" t="s">
        <v>101</v>
      </c>
      <c r="P222" s="114"/>
      <c r="Q222" s="112" t="s">
        <v>102</v>
      </c>
      <c r="R222" s="113"/>
      <c r="S222" s="112" t="s">
        <v>103</v>
      </c>
      <c r="T222" s="113"/>
      <c r="U222" s="116"/>
      <c r="V222" s="112" t="s">
        <v>100</v>
      </c>
      <c r="W222" s="113"/>
      <c r="X222" s="114" t="s">
        <v>101</v>
      </c>
      <c r="Y222" s="114"/>
      <c r="Z222" s="112" t="s">
        <v>102</v>
      </c>
      <c r="AA222" s="113"/>
      <c r="AB222" s="112" t="s">
        <v>103</v>
      </c>
      <c r="AC222" s="113"/>
      <c r="AD222" s="116"/>
      <c r="AE222" s="112" t="s">
        <v>100</v>
      </c>
      <c r="AF222" s="113"/>
      <c r="AG222" s="114" t="s">
        <v>101</v>
      </c>
      <c r="AH222" s="114"/>
      <c r="AI222" s="112" t="s">
        <v>102</v>
      </c>
      <c r="AJ222" s="113"/>
      <c r="AK222" s="112" t="s">
        <v>103</v>
      </c>
      <c r="AL222" s="113"/>
      <c r="AM222" s="116"/>
      <c r="AN222" s="112" t="s">
        <v>100</v>
      </c>
      <c r="AO222" s="113"/>
      <c r="AP222" s="114" t="s">
        <v>101</v>
      </c>
      <c r="AQ222" s="114"/>
      <c r="AR222" s="112" t="s">
        <v>102</v>
      </c>
      <c r="AS222" s="113"/>
      <c r="AT222" s="112" t="s">
        <v>103</v>
      </c>
      <c r="AU222" s="113"/>
      <c r="AV222" s="116"/>
      <c r="AW222" s="112" t="s">
        <v>100</v>
      </c>
      <c r="AX222" s="113"/>
      <c r="AY222" s="114" t="s">
        <v>101</v>
      </c>
      <c r="AZ222" s="114"/>
      <c r="BA222" s="112" t="s">
        <v>102</v>
      </c>
      <c r="BB222" s="113"/>
      <c r="BC222" s="112" t="s">
        <v>103</v>
      </c>
      <c r="BD222" s="113"/>
      <c r="BE222" s="116"/>
      <c r="BF222" s="112" t="s">
        <v>100</v>
      </c>
      <c r="BG222" s="113"/>
      <c r="BH222" s="114" t="s">
        <v>101</v>
      </c>
      <c r="BI222" s="114"/>
      <c r="BJ222" s="112" t="s">
        <v>102</v>
      </c>
      <c r="BK222" s="113"/>
      <c r="BL222" s="112" t="s">
        <v>103</v>
      </c>
      <c r="BM222" s="113"/>
      <c r="BN222" s="116"/>
      <c r="BO222" s="112" t="s">
        <v>100</v>
      </c>
      <c r="BP222" s="113"/>
      <c r="BQ222" s="114" t="s">
        <v>101</v>
      </c>
      <c r="BR222" s="114"/>
      <c r="BS222" s="112" t="s">
        <v>102</v>
      </c>
      <c r="BT222" s="113"/>
      <c r="BU222" s="112" t="s">
        <v>103</v>
      </c>
      <c r="BV222" s="113"/>
      <c r="BW222" s="116"/>
      <c r="BX222" s="112" t="s">
        <v>100</v>
      </c>
      <c r="BY222" s="113"/>
      <c r="BZ222" s="114" t="s">
        <v>101</v>
      </c>
      <c r="CA222" s="114"/>
      <c r="CB222" s="112" t="s">
        <v>102</v>
      </c>
      <c r="CC222" s="113"/>
      <c r="CD222" s="112" t="s">
        <v>103</v>
      </c>
      <c r="CE222" s="113"/>
      <c r="CF222" s="116"/>
      <c r="CG222" s="112" t="s">
        <v>100</v>
      </c>
      <c r="CH222" s="113"/>
      <c r="CI222" s="114" t="s">
        <v>101</v>
      </c>
      <c r="CJ222" s="114"/>
      <c r="CK222" s="112" t="s">
        <v>102</v>
      </c>
      <c r="CL222" s="113"/>
      <c r="CM222" s="112" t="s">
        <v>103</v>
      </c>
      <c r="CN222" s="113"/>
      <c r="CO222" s="116"/>
      <c r="CP222" s="112" t="s">
        <v>100</v>
      </c>
      <c r="CQ222" s="113"/>
      <c r="CR222" s="114" t="s">
        <v>101</v>
      </c>
      <c r="CS222" s="114"/>
      <c r="CT222" s="112" t="s">
        <v>102</v>
      </c>
      <c r="CU222" s="113"/>
      <c r="CV222" s="112" t="s">
        <v>103</v>
      </c>
      <c r="CW222" s="113"/>
      <c r="CX222" s="116"/>
      <c r="CY222" s="112" t="s">
        <v>100</v>
      </c>
      <c r="CZ222" s="113"/>
      <c r="DA222" s="114" t="s">
        <v>101</v>
      </c>
      <c r="DB222" s="114"/>
      <c r="DC222" s="112" t="s">
        <v>102</v>
      </c>
      <c r="DD222" s="113"/>
      <c r="DE222" s="112" t="s">
        <v>103</v>
      </c>
      <c r="DF222" s="113"/>
      <c r="DG222" s="116"/>
      <c r="DH222" s="112" t="s">
        <v>100</v>
      </c>
      <c r="DI222" s="113"/>
      <c r="DJ222" s="114" t="s">
        <v>101</v>
      </c>
      <c r="DK222" s="114"/>
      <c r="DL222" s="112" t="s">
        <v>102</v>
      </c>
      <c r="DM222" s="113"/>
      <c r="DN222" s="112" t="s">
        <v>103</v>
      </c>
      <c r="DO222" s="113"/>
      <c r="DP222" s="116"/>
      <c r="DQ222" s="107" t="s">
        <v>100</v>
      </c>
      <c r="DR222" s="108"/>
      <c r="DS222" s="106" t="s">
        <v>101</v>
      </c>
      <c r="DT222" s="106"/>
      <c r="DU222" s="107" t="s">
        <v>102</v>
      </c>
      <c r="DV222" s="108"/>
      <c r="DW222" s="107" t="s">
        <v>103</v>
      </c>
      <c r="DX222" s="108"/>
      <c r="DY222" s="110"/>
      <c r="EI222" s="107" t="s">
        <v>100</v>
      </c>
      <c r="EJ222" s="108"/>
      <c r="EK222" s="106" t="s">
        <v>101</v>
      </c>
      <c r="EL222" s="106"/>
      <c r="EM222" s="107" t="s">
        <v>102</v>
      </c>
      <c r="EN222" s="108"/>
      <c r="EO222" s="107" t="s">
        <v>103</v>
      </c>
      <c r="EP222" s="108"/>
      <c r="EQ222" s="98" t="s">
        <v>65</v>
      </c>
      <c r="ER222" s="107" t="s">
        <v>100</v>
      </c>
      <c r="ES222" s="108"/>
      <c r="ET222" s="106" t="s">
        <v>101</v>
      </c>
      <c r="EU222" s="106"/>
      <c r="EV222" s="107" t="s">
        <v>102</v>
      </c>
      <c r="EW222" s="108"/>
      <c r="EX222" s="107" t="s">
        <v>103</v>
      </c>
      <c r="EY222" s="108"/>
      <c r="EZ222" s="110"/>
      <c r="FA222" s="107" t="s">
        <v>100</v>
      </c>
      <c r="FB222" s="108"/>
      <c r="FC222" s="106" t="s">
        <v>101</v>
      </c>
      <c r="FD222" s="106"/>
      <c r="FE222" s="107" t="s">
        <v>102</v>
      </c>
      <c r="FF222" s="108"/>
      <c r="FG222" s="107" t="s">
        <v>103</v>
      </c>
      <c r="FH222" s="108"/>
      <c r="FI222" s="110"/>
      <c r="FJ222" s="107" t="s">
        <v>100</v>
      </c>
      <c r="FK222" s="108"/>
      <c r="FL222" s="106" t="s">
        <v>101</v>
      </c>
      <c r="FM222" s="106"/>
      <c r="FN222" s="107" t="s">
        <v>102</v>
      </c>
      <c r="FO222" s="108"/>
      <c r="FP222" s="107" t="s">
        <v>103</v>
      </c>
      <c r="FQ222" s="108"/>
      <c r="FR222" s="110"/>
      <c r="FS222" s="107" t="s">
        <v>100</v>
      </c>
      <c r="FT222" s="108"/>
      <c r="FU222" s="106" t="s">
        <v>101</v>
      </c>
      <c r="FV222" s="106"/>
      <c r="FW222" s="107" t="s">
        <v>102</v>
      </c>
      <c r="FX222" s="108"/>
      <c r="FY222" s="107" t="s">
        <v>103</v>
      </c>
      <c r="FZ222" s="108"/>
      <c r="GA222" s="110"/>
    </row>
    <row r="223" spans="1:187" x14ac:dyDescent="0.35">
      <c r="A223" s="120"/>
      <c r="B223" s="120"/>
      <c r="C223" s="120"/>
      <c r="D223" s="18" t="s">
        <v>29</v>
      </c>
      <c r="E223" s="18" t="s">
        <v>30</v>
      </c>
      <c r="F223" s="18" t="s">
        <v>29</v>
      </c>
      <c r="G223" s="18" t="s">
        <v>30</v>
      </c>
      <c r="H223" s="18" t="s">
        <v>29</v>
      </c>
      <c r="I223" s="18" t="s">
        <v>30</v>
      </c>
      <c r="J223" s="18" t="s">
        <v>29</v>
      </c>
      <c r="K223" s="18" t="s">
        <v>30</v>
      </c>
      <c r="L223" s="117"/>
      <c r="M223" s="18" t="s">
        <v>29</v>
      </c>
      <c r="N223" s="18" t="s">
        <v>30</v>
      </c>
      <c r="O223" s="18" t="s">
        <v>29</v>
      </c>
      <c r="P223" s="18" t="s">
        <v>30</v>
      </c>
      <c r="Q223" s="18" t="s">
        <v>29</v>
      </c>
      <c r="R223" s="18" t="s">
        <v>30</v>
      </c>
      <c r="S223" s="18" t="s">
        <v>29</v>
      </c>
      <c r="T223" s="18" t="s">
        <v>30</v>
      </c>
      <c r="U223" s="117"/>
      <c r="V223" s="18" t="s">
        <v>29</v>
      </c>
      <c r="W223" s="18" t="s">
        <v>30</v>
      </c>
      <c r="X223" s="18" t="s">
        <v>29</v>
      </c>
      <c r="Y223" s="18" t="s">
        <v>30</v>
      </c>
      <c r="Z223" s="18" t="s">
        <v>29</v>
      </c>
      <c r="AA223" s="18" t="s">
        <v>30</v>
      </c>
      <c r="AB223" s="18" t="s">
        <v>29</v>
      </c>
      <c r="AC223" s="18" t="s">
        <v>30</v>
      </c>
      <c r="AD223" s="117"/>
      <c r="AE223" s="18" t="s">
        <v>29</v>
      </c>
      <c r="AF223" s="18" t="s">
        <v>30</v>
      </c>
      <c r="AG223" s="18" t="s">
        <v>29</v>
      </c>
      <c r="AH223" s="18" t="s">
        <v>30</v>
      </c>
      <c r="AI223" s="18" t="s">
        <v>29</v>
      </c>
      <c r="AJ223" s="18" t="s">
        <v>30</v>
      </c>
      <c r="AK223" s="18" t="s">
        <v>29</v>
      </c>
      <c r="AL223" s="18" t="s">
        <v>30</v>
      </c>
      <c r="AM223" s="117"/>
      <c r="AN223" s="18" t="s">
        <v>29</v>
      </c>
      <c r="AO223" s="18" t="s">
        <v>30</v>
      </c>
      <c r="AP223" s="18" t="s">
        <v>29</v>
      </c>
      <c r="AQ223" s="18" t="s">
        <v>30</v>
      </c>
      <c r="AR223" s="18" t="s">
        <v>29</v>
      </c>
      <c r="AS223" s="18" t="s">
        <v>30</v>
      </c>
      <c r="AT223" s="18" t="s">
        <v>29</v>
      </c>
      <c r="AU223" s="18" t="s">
        <v>30</v>
      </c>
      <c r="AV223" s="117"/>
      <c r="AW223" s="18" t="s">
        <v>29</v>
      </c>
      <c r="AX223" s="18" t="s">
        <v>30</v>
      </c>
      <c r="AY223" s="18" t="s">
        <v>29</v>
      </c>
      <c r="AZ223" s="18" t="s">
        <v>30</v>
      </c>
      <c r="BA223" s="18" t="s">
        <v>29</v>
      </c>
      <c r="BB223" s="18" t="s">
        <v>30</v>
      </c>
      <c r="BC223" s="18" t="s">
        <v>29</v>
      </c>
      <c r="BD223" s="18" t="s">
        <v>30</v>
      </c>
      <c r="BE223" s="117"/>
      <c r="BF223" s="18" t="s">
        <v>29</v>
      </c>
      <c r="BG223" s="18" t="s">
        <v>30</v>
      </c>
      <c r="BH223" s="18" t="s">
        <v>29</v>
      </c>
      <c r="BI223" s="18" t="s">
        <v>30</v>
      </c>
      <c r="BJ223" s="18" t="s">
        <v>29</v>
      </c>
      <c r="BK223" s="18" t="s">
        <v>30</v>
      </c>
      <c r="BL223" s="18" t="s">
        <v>29</v>
      </c>
      <c r="BM223" s="18" t="s">
        <v>30</v>
      </c>
      <c r="BN223" s="117"/>
      <c r="BO223" s="18" t="s">
        <v>29</v>
      </c>
      <c r="BP223" s="18" t="s">
        <v>30</v>
      </c>
      <c r="BQ223" s="18" t="s">
        <v>29</v>
      </c>
      <c r="BR223" s="18" t="s">
        <v>30</v>
      </c>
      <c r="BS223" s="18" t="s">
        <v>29</v>
      </c>
      <c r="BT223" s="18" t="s">
        <v>30</v>
      </c>
      <c r="BU223" s="18" t="s">
        <v>29</v>
      </c>
      <c r="BV223" s="18" t="s">
        <v>30</v>
      </c>
      <c r="BW223" s="117"/>
      <c r="BX223" s="18" t="s">
        <v>29</v>
      </c>
      <c r="BY223" s="18" t="s">
        <v>30</v>
      </c>
      <c r="BZ223" s="18" t="s">
        <v>29</v>
      </c>
      <c r="CA223" s="18" t="s">
        <v>30</v>
      </c>
      <c r="CB223" s="18" t="s">
        <v>29</v>
      </c>
      <c r="CC223" s="18" t="s">
        <v>30</v>
      </c>
      <c r="CD223" s="18" t="s">
        <v>29</v>
      </c>
      <c r="CE223" s="18" t="s">
        <v>30</v>
      </c>
      <c r="CF223" s="117"/>
      <c r="CG223" s="18" t="s">
        <v>29</v>
      </c>
      <c r="CH223" s="18" t="s">
        <v>30</v>
      </c>
      <c r="CI223" s="18" t="s">
        <v>29</v>
      </c>
      <c r="CJ223" s="18" t="s">
        <v>30</v>
      </c>
      <c r="CK223" s="18" t="s">
        <v>29</v>
      </c>
      <c r="CL223" s="18" t="s">
        <v>30</v>
      </c>
      <c r="CM223" s="18" t="s">
        <v>29</v>
      </c>
      <c r="CN223" s="18" t="s">
        <v>30</v>
      </c>
      <c r="CO223" s="117"/>
      <c r="CP223" s="18" t="s">
        <v>29</v>
      </c>
      <c r="CQ223" s="18" t="s">
        <v>30</v>
      </c>
      <c r="CR223" s="18" t="s">
        <v>29</v>
      </c>
      <c r="CS223" s="18" t="s">
        <v>30</v>
      </c>
      <c r="CT223" s="18" t="s">
        <v>29</v>
      </c>
      <c r="CU223" s="18" t="s">
        <v>30</v>
      </c>
      <c r="CV223" s="18" t="s">
        <v>29</v>
      </c>
      <c r="CW223" s="18" t="s">
        <v>30</v>
      </c>
      <c r="CX223" s="117"/>
      <c r="CY223" s="18" t="s">
        <v>29</v>
      </c>
      <c r="CZ223" s="18" t="s">
        <v>30</v>
      </c>
      <c r="DA223" s="18" t="s">
        <v>29</v>
      </c>
      <c r="DB223" s="18" t="s">
        <v>30</v>
      </c>
      <c r="DC223" s="18" t="s">
        <v>29</v>
      </c>
      <c r="DD223" s="18" t="s">
        <v>30</v>
      </c>
      <c r="DE223" s="18" t="s">
        <v>29</v>
      </c>
      <c r="DF223" s="18" t="s">
        <v>30</v>
      </c>
      <c r="DG223" s="117"/>
      <c r="DH223" s="18" t="s">
        <v>29</v>
      </c>
      <c r="DI223" s="18" t="s">
        <v>30</v>
      </c>
      <c r="DJ223" s="18" t="s">
        <v>29</v>
      </c>
      <c r="DK223" s="18" t="s">
        <v>30</v>
      </c>
      <c r="DL223" s="18" t="s">
        <v>29</v>
      </c>
      <c r="DM223" s="18" t="s">
        <v>30</v>
      </c>
      <c r="DN223" s="18" t="s">
        <v>29</v>
      </c>
      <c r="DO223" s="18" t="s">
        <v>30</v>
      </c>
      <c r="DP223" s="117"/>
      <c r="DQ223" s="73" t="s">
        <v>29</v>
      </c>
      <c r="DR223" s="73" t="s">
        <v>30</v>
      </c>
      <c r="DS223" s="73" t="s">
        <v>29</v>
      </c>
      <c r="DT223" s="73" t="s">
        <v>30</v>
      </c>
      <c r="DU223" s="73" t="s">
        <v>29</v>
      </c>
      <c r="DV223" s="73" t="s">
        <v>30</v>
      </c>
      <c r="DW223" s="73" t="s">
        <v>29</v>
      </c>
      <c r="DX223" s="73" t="s">
        <v>30</v>
      </c>
      <c r="DY223" s="111"/>
      <c r="EI223" s="73" t="s">
        <v>29</v>
      </c>
      <c r="EJ223" s="73" t="s">
        <v>30</v>
      </c>
      <c r="EK223" s="73" t="s">
        <v>29</v>
      </c>
      <c r="EL223" s="73" t="s">
        <v>30</v>
      </c>
      <c r="EM223" s="73" t="s">
        <v>29</v>
      </c>
      <c r="EN223" s="73" t="s">
        <v>30</v>
      </c>
      <c r="EO223" s="73" t="s">
        <v>29</v>
      </c>
      <c r="EP223" s="73" t="s">
        <v>30</v>
      </c>
      <c r="EQ223" s="73"/>
      <c r="ER223" s="73" t="s">
        <v>29</v>
      </c>
      <c r="ES223" s="73" t="s">
        <v>30</v>
      </c>
      <c r="ET223" s="73" t="s">
        <v>29</v>
      </c>
      <c r="EU223" s="73" t="s">
        <v>30</v>
      </c>
      <c r="EV223" s="73" t="s">
        <v>29</v>
      </c>
      <c r="EW223" s="73" t="s">
        <v>30</v>
      </c>
      <c r="EX223" s="73" t="s">
        <v>29</v>
      </c>
      <c r="EY223" s="73" t="s">
        <v>30</v>
      </c>
      <c r="EZ223" s="111"/>
      <c r="FA223" s="73" t="s">
        <v>29</v>
      </c>
      <c r="FB223" s="73" t="s">
        <v>30</v>
      </c>
      <c r="FC223" s="73" t="s">
        <v>29</v>
      </c>
      <c r="FD223" s="73" t="s">
        <v>30</v>
      </c>
      <c r="FE223" s="73" t="s">
        <v>29</v>
      </c>
      <c r="FF223" s="73" t="s">
        <v>30</v>
      </c>
      <c r="FG223" s="73" t="s">
        <v>29</v>
      </c>
      <c r="FH223" s="73" t="s">
        <v>30</v>
      </c>
      <c r="FI223" s="111"/>
      <c r="FJ223" s="73" t="s">
        <v>29</v>
      </c>
      <c r="FK223" s="73" t="s">
        <v>30</v>
      </c>
      <c r="FL223" s="73" t="s">
        <v>29</v>
      </c>
      <c r="FM223" s="73" t="s">
        <v>30</v>
      </c>
      <c r="FN223" s="73" t="s">
        <v>29</v>
      </c>
      <c r="FO223" s="73" t="s">
        <v>30</v>
      </c>
      <c r="FP223" s="73" t="s">
        <v>29</v>
      </c>
      <c r="FQ223" s="73" t="s">
        <v>30</v>
      </c>
      <c r="FR223" s="111"/>
      <c r="FS223" s="73" t="s">
        <v>29</v>
      </c>
      <c r="FT223" s="73" t="s">
        <v>30</v>
      </c>
      <c r="FU223" s="73" t="s">
        <v>29</v>
      </c>
      <c r="FV223" s="73" t="s">
        <v>30</v>
      </c>
      <c r="FW223" s="73" t="s">
        <v>29</v>
      </c>
      <c r="FX223" s="73" t="s">
        <v>30</v>
      </c>
      <c r="FY223" s="73" t="s">
        <v>29</v>
      </c>
      <c r="FZ223" s="73" t="s">
        <v>30</v>
      </c>
      <c r="GA223" s="111"/>
    </row>
    <row r="224" spans="1:187" x14ac:dyDescent="0.35">
      <c r="A224" s="3">
        <v>1</v>
      </c>
      <c r="B224" s="4" t="s">
        <v>0</v>
      </c>
      <c r="C224" s="5" t="s">
        <v>35</v>
      </c>
      <c r="D224" s="15"/>
      <c r="E224" s="15"/>
      <c r="F224" s="15"/>
      <c r="G224" s="15"/>
      <c r="H224" s="15">
        <v>178</v>
      </c>
      <c r="I224" s="15">
        <v>133</v>
      </c>
      <c r="J224" s="15"/>
      <c r="K224" s="15"/>
      <c r="L224" s="77">
        <v>311</v>
      </c>
      <c r="M224" s="15"/>
      <c r="N224" s="15"/>
      <c r="O224" s="15"/>
      <c r="P224" s="15"/>
      <c r="Q224" s="15"/>
      <c r="R224" s="15"/>
      <c r="S224" s="15"/>
      <c r="T224" s="15"/>
      <c r="U224" s="77"/>
      <c r="V224" s="15"/>
      <c r="W224" s="15"/>
      <c r="X224" s="15"/>
      <c r="Y224" s="15"/>
      <c r="Z224" s="15">
        <v>1</v>
      </c>
      <c r="AA224" s="15">
        <v>1</v>
      </c>
      <c r="AB224" s="15"/>
      <c r="AC224" s="15"/>
      <c r="AD224" s="77">
        <v>2</v>
      </c>
      <c r="AE224" s="15"/>
      <c r="AF224" s="15"/>
      <c r="AG224" s="15"/>
      <c r="AH224" s="15"/>
      <c r="AI224" s="15"/>
      <c r="AJ224" s="15"/>
      <c r="AK224" s="15"/>
      <c r="AL224" s="15"/>
      <c r="AM224" s="77">
        <v>0</v>
      </c>
      <c r="AN224" s="15"/>
      <c r="AO224" s="15"/>
      <c r="AP224" s="15"/>
      <c r="AQ224" s="15"/>
      <c r="AR224" s="15"/>
      <c r="AS224" s="15"/>
      <c r="AT224" s="15"/>
      <c r="AU224" s="15"/>
      <c r="AV224" s="77"/>
      <c r="AW224" s="15"/>
      <c r="AX224" s="15"/>
      <c r="AY224" s="15"/>
      <c r="AZ224" s="15"/>
      <c r="BA224" s="15"/>
      <c r="BB224" s="15"/>
      <c r="BC224" s="15"/>
      <c r="BD224" s="15"/>
      <c r="BE224" s="77"/>
      <c r="BF224" s="14"/>
      <c r="BG224" s="14"/>
      <c r="BH224" s="14"/>
      <c r="BI224" s="14"/>
      <c r="BJ224" s="14"/>
      <c r="BK224" s="14"/>
      <c r="BL224" s="14"/>
      <c r="BM224" s="14"/>
      <c r="BN224" s="77"/>
      <c r="BO224" s="27"/>
      <c r="BP224" s="27"/>
      <c r="BQ224" s="27"/>
      <c r="BR224" s="27"/>
      <c r="BS224" s="27"/>
      <c r="BT224" s="27"/>
      <c r="BU224" s="27"/>
      <c r="BV224" s="27"/>
      <c r="BW224" s="79"/>
      <c r="BX224" s="27"/>
      <c r="BY224" s="27"/>
      <c r="BZ224" s="27"/>
      <c r="CA224" s="27"/>
      <c r="CB224" s="27"/>
      <c r="CC224" s="27"/>
      <c r="CD224" s="27"/>
      <c r="CE224" s="27"/>
      <c r="CF224" s="79"/>
      <c r="CG224" s="27"/>
      <c r="CH224" s="27"/>
      <c r="CI224" s="27"/>
      <c r="CJ224" s="27"/>
      <c r="CK224" s="27"/>
      <c r="CL224" s="27"/>
      <c r="CM224" s="27"/>
      <c r="CN224" s="27"/>
      <c r="CO224" s="79">
        <f>SUM(CG224:CN224)</f>
        <v>0</v>
      </c>
      <c r="CP224" s="27"/>
      <c r="CQ224" s="27"/>
      <c r="CR224" s="27"/>
      <c r="CS224" s="27"/>
      <c r="CT224" s="27"/>
      <c r="CU224" s="27"/>
      <c r="CV224" s="27"/>
      <c r="CW224" s="27"/>
      <c r="CX224" s="79"/>
      <c r="CY224" s="27"/>
      <c r="CZ224" s="27"/>
      <c r="DA224" s="27"/>
      <c r="DB224" s="27"/>
      <c r="DC224" s="27"/>
      <c r="DD224" s="27"/>
      <c r="DE224" s="27"/>
      <c r="DF224" s="27"/>
      <c r="DG224" s="27">
        <v>0</v>
      </c>
      <c r="DH224" s="27"/>
      <c r="DI224" s="27"/>
      <c r="DJ224" s="27"/>
      <c r="DK224" s="27"/>
      <c r="DL224" s="27"/>
      <c r="DM224" s="27"/>
      <c r="DN224" s="27"/>
      <c r="DO224" s="27"/>
      <c r="DP224" s="27"/>
      <c r="DQ224" s="80">
        <f>M224+V224+AE224+AN224+AW224+BF224+BO224+BX224+CG224+CP224+CY224+DH224</f>
        <v>0</v>
      </c>
      <c r="DR224" s="80">
        <f>N224+W224+AF224+AO224+AX224+BG224+BP224+BY224+CH224+CQ224+CZ224+DI224</f>
        <v>0</v>
      </c>
      <c r="DS224" s="80">
        <f>O224+X224+AG224+AP224+AY224+BH224+BQ224+BZ224+CI224+CR224+DA224+DJ224</f>
        <v>0</v>
      </c>
      <c r="DT224" s="80">
        <f>P224+Y224+AH224+AQ224+AZ224+BI224+BR224+CA224+CJ224+CS224+DB224+DK224</f>
        <v>0</v>
      </c>
      <c r="DU224" s="80">
        <f>Q224+Z224+AI224+AR224+BA224+BJ224+BS224+CB224+CK224+CT224+DC224+DL224</f>
        <v>1</v>
      </c>
      <c r="DV224" s="80">
        <f>R224+AA224+AJ224+AS224+BB224+BK224+BT224+CU224+DM224</f>
        <v>1</v>
      </c>
      <c r="DW224" s="80">
        <f>S224+AB224+AK224+AT224+BC224+BL224+CD224+CM224+CV224</f>
        <v>0</v>
      </c>
      <c r="DX224" s="80">
        <f>T224+AC224+AL224+AU224+BD224+BM224+BV224+CE224+CN224+CW224+DF224+DP224</f>
        <v>0</v>
      </c>
      <c r="DY224" s="80">
        <f>DQ224+DR224+DS224+DT224+DU224+DV224+DW224+DX224</f>
        <v>2</v>
      </c>
      <c r="DZ224" s="15"/>
      <c r="EA224" s="15"/>
      <c r="EB224" s="15"/>
      <c r="EC224" s="15"/>
      <c r="ED224" s="15">
        <v>178</v>
      </c>
      <c r="EE224" s="15">
        <v>133</v>
      </c>
      <c r="EF224" s="15"/>
      <c r="EG224" s="15"/>
      <c r="EH224" s="77">
        <v>311</v>
      </c>
      <c r="EI224" s="17">
        <f t="shared" ref="EI224:EN239" si="50">DQ224+DZ224</f>
        <v>0</v>
      </c>
      <c r="EJ224" s="17">
        <f t="shared" si="50"/>
        <v>0</v>
      </c>
      <c r="EK224" s="17">
        <f t="shared" si="50"/>
        <v>0</v>
      </c>
      <c r="EL224" s="17">
        <f t="shared" si="50"/>
        <v>0</v>
      </c>
      <c r="EM224" s="17">
        <f t="shared" si="50"/>
        <v>179</v>
      </c>
      <c r="EN224" s="17">
        <f t="shared" si="50"/>
        <v>134</v>
      </c>
      <c r="EO224" s="15"/>
      <c r="EP224" s="15"/>
      <c r="EQ224" s="17">
        <f>SUM(EI224:EP224)</f>
        <v>313</v>
      </c>
      <c r="ER224" s="80">
        <v>0</v>
      </c>
      <c r="ES224" s="80">
        <v>0</v>
      </c>
      <c r="ET224" s="80">
        <v>0</v>
      </c>
      <c r="EU224" s="80">
        <v>0</v>
      </c>
      <c r="EV224" s="80">
        <v>0</v>
      </c>
      <c r="EW224" s="80">
        <v>0</v>
      </c>
      <c r="EX224" s="80">
        <v>0</v>
      </c>
      <c r="EY224" s="80">
        <v>0</v>
      </c>
      <c r="EZ224" s="80">
        <v>0</v>
      </c>
      <c r="FA224" s="80">
        <v>1</v>
      </c>
      <c r="FB224" s="80">
        <v>1</v>
      </c>
      <c r="FC224" s="80">
        <v>0</v>
      </c>
      <c r="FD224" s="80">
        <v>0</v>
      </c>
      <c r="FE224" s="80">
        <v>0</v>
      </c>
      <c r="FF224" s="80">
        <v>1</v>
      </c>
      <c r="FG224" s="80">
        <v>0</v>
      </c>
      <c r="FH224" s="80">
        <v>0</v>
      </c>
      <c r="FI224" s="83">
        <v>3</v>
      </c>
      <c r="FJ224" s="80">
        <v>0</v>
      </c>
      <c r="FK224" s="80">
        <v>0</v>
      </c>
      <c r="FL224" s="80">
        <v>0</v>
      </c>
      <c r="FM224" s="80">
        <v>0</v>
      </c>
      <c r="FN224" s="80">
        <v>3</v>
      </c>
      <c r="FO224" s="80">
        <v>6</v>
      </c>
      <c r="FP224" s="80">
        <v>0</v>
      </c>
      <c r="FQ224" s="80">
        <v>0</v>
      </c>
      <c r="FR224" s="95">
        <v>9</v>
      </c>
      <c r="FS224" s="29">
        <f t="shared" ref="FS224:FZ239" si="51">EI224+ER224+FA224+FJ224</f>
        <v>1</v>
      </c>
      <c r="FT224" s="29">
        <f t="shared" si="51"/>
        <v>1</v>
      </c>
      <c r="FU224" s="29">
        <f t="shared" si="51"/>
        <v>0</v>
      </c>
      <c r="FV224" s="29">
        <f t="shared" si="51"/>
        <v>0</v>
      </c>
      <c r="FW224" s="29">
        <f t="shared" si="51"/>
        <v>182</v>
      </c>
      <c r="FX224" s="29">
        <f t="shared" si="51"/>
        <v>141</v>
      </c>
      <c r="FY224" s="29">
        <f t="shared" si="51"/>
        <v>0</v>
      </c>
      <c r="FZ224" s="29">
        <f t="shared" si="51"/>
        <v>0</v>
      </c>
      <c r="GA224" s="29">
        <f>FS224+FT224+FU224+FV224+FW224+FX224+FY224+FZ224</f>
        <v>325</v>
      </c>
      <c r="GB224" s="29"/>
      <c r="GD224" s="1">
        <v>958</v>
      </c>
      <c r="GE224" s="81">
        <f>GA224+GD224</f>
        <v>1283</v>
      </c>
    </row>
    <row r="225" spans="1:187" x14ac:dyDescent="0.35">
      <c r="A225" s="3">
        <v>2</v>
      </c>
      <c r="B225" s="4" t="s">
        <v>1</v>
      </c>
      <c r="C225" s="7" t="s">
        <v>36</v>
      </c>
      <c r="D225" s="15"/>
      <c r="E225" s="15"/>
      <c r="F225" s="15">
        <v>2</v>
      </c>
      <c r="G225" s="15">
        <v>4</v>
      </c>
      <c r="H225" s="15">
        <v>66</v>
      </c>
      <c r="I225" s="15">
        <v>37</v>
      </c>
      <c r="J225" s="15"/>
      <c r="K225" s="15"/>
      <c r="L225" s="77">
        <v>109</v>
      </c>
      <c r="M225" s="15"/>
      <c r="N225" s="15"/>
      <c r="O225" s="15"/>
      <c r="P225" s="15"/>
      <c r="Q225" s="15"/>
      <c r="R225" s="15"/>
      <c r="S225" s="15"/>
      <c r="T225" s="15"/>
      <c r="U225" s="77"/>
      <c r="V225" s="15"/>
      <c r="W225" s="15"/>
      <c r="X225" s="15"/>
      <c r="Y225" s="15"/>
      <c r="Z225" s="15"/>
      <c r="AA225" s="15"/>
      <c r="AB225" s="15"/>
      <c r="AC225" s="15"/>
      <c r="AD225" s="77">
        <v>0</v>
      </c>
      <c r="AE225" s="15"/>
      <c r="AF225" s="15"/>
      <c r="AG225" s="15"/>
      <c r="AH225" s="15"/>
      <c r="AI225" s="15"/>
      <c r="AJ225" s="15"/>
      <c r="AK225" s="15"/>
      <c r="AL225" s="15"/>
      <c r="AM225" s="77">
        <v>0</v>
      </c>
      <c r="AN225" s="15"/>
      <c r="AO225" s="15"/>
      <c r="AP225" s="15"/>
      <c r="AQ225" s="15"/>
      <c r="AR225" s="15"/>
      <c r="AS225" s="15"/>
      <c r="AT225" s="15"/>
      <c r="AU225" s="15"/>
      <c r="AV225" s="77"/>
      <c r="AW225" s="15"/>
      <c r="AX225" s="15"/>
      <c r="AY225" s="15"/>
      <c r="AZ225" s="15"/>
      <c r="BA225" s="15"/>
      <c r="BB225" s="15"/>
      <c r="BC225" s="15"/>
      <c r="BD225" s="15"/>
      <c r="BE225" s="77"/>
      <c r="BF225" s="14"/>
      <c r="BG225" s="14"/>
      <c r="BH225" s="14"/>
      <c r="BI225" s="14"/>
      <c r="BJ225" s="14"/>
      <c r="BK225" s="14"/>
      <c r="BL225" s="14"/>
      <c r="BM225" s="14"/>
      <c r="BN225" s="77"/>
      <c r="BO225" s="27"/>
      <c r="BP225" s="27"/>
      <c r="BQ225" s="27"/>
      <c r="BR225" s="27"/>
      <c r="BS225" s="27"/>
      <c r="BT225" s="27"/>
      <c r="BU225" s="27"/>
      <c r="BV225" s="27"/>
      <c r="BW225" s="79"/>
      <c r="BX225" s="27"/>
      <c r="BY225" s="27"/>
      <c r="BZ225" s="27"/>
      <c r="CA225" s="27"/>
      <c r="CB225" s="27"/>
      <c r="CC225" s="27"/>
      <c r="CD225" s="27"/>
      <c r="CE225" s="27"/>
      <c r="CF225" s="79"/>
      <c r="CG225" s="27"/>
      <c r="CH225" s="27"/>
      <c r="CI225" s="27"/>
      <c r="CJ225" s="27"/>
      <c r="CK225" s="27"/>
      <c r="CL225" s="27"/>
      <c r="CM225" s="27"/>
      <c r="CN225" s="27"/>
      <c r="CO225" s="79">
        <f>SUM(CG225:CN225)</f>
        <v>0</v>
      </c>
      <c r="CP225" s="27"/>
      <c r="CQ225" s="27"/>
      <c r="CR225" s="27"/>
      <c r="CS225" s="27"/>
      <c r="CT225" s="27"/>
      <c r="CU225" s="27"/>
      <c r="CV225" s="27"/>
      <c r="CW225" s="27"/>
      <c r="CX225" s="79"/>
      <c r="CY225" s="27"/>
      <c r="CZ225" s="27"/>
      <c r="DA225" s="27"/>
      <c r="DB225" s="27"/>
      <c r="DC225" s="27"/>
      <c r="DD225" s="27"/>
      <c r="DE225" s="27"/>
      <c r="DF225" s="27"/>
      <c r="DG225" s="27">
        <v>0</v>
      </c>
      <c r="DH225" s="27"/>
      <c r="DI225" s="27"/>
      <c r="DJ225" s="27"/>
      <c r="DK225" s="27"/>
      <c r="DL225" s="27"/>
      <c r="DM225" s="27"/>
      <c r="DN225" s="27"/>
      <c r="DO225" s="27"/>
      <c r="DP225" s="27"/>
      <c r="DQ225" s="80">
        <f t="shared" ref="DQ225:DU253" si="52">M225+V225+AE225+AN225+AW225+BF225+BO225+BX225+CG225+CP225+CY225+DH225</f>
        <v>0</v>
      </c>
      <c r="DR225" s="80">
        <f t="shared" si="52"/>
        <v>0</v>
      </c>
      <c r="DS225" s="80">
        <f t="shared" si="52"/>
        <v>0</v>
      </c>
      <c r="DT225" s="80">
        <f t="shared" si="52"/>
        <v>0</v>
      </c>
      <c r="DU225" s="80">
        <f t="shared" si="52"/>
        <v>0</v>
      </c>
      <c r="DV225" s="80">
        <f t="shared" ref="DV225:DV253" si="53">R225+AA225+AJ225+AS225+BB225+BK225+BT225+CU225+DM225</f>
        <v>0</v>
      </c>
      <c r="DW225" s="80">
        <f t="shared" ref="DW225:DW253" si="54">S225+AB225+AK225+AT225+BC225+BL225+CD225+CM225+CV225</f>
        <v>0</v>
      </c>
      <c r="DX225" s="80">
        <f t="shared" ref="DX225:DX253" si="55">T225+AC225+AL225+AU225+BD225+BM225+BV225+CE225+CN225+CW225+DF225+DP225</f>
        <v>0</v>
      </c>
      <c r="DY225" s="80">
        <f t="shared" ref="DY225:DY253" si="56">DQ225+DR225+DS225+DT225+DU225+DV225+DW225+DX225</f>
        <v>0</v>
      </c>
      <c r="DZ225" s="15"/>
      <c r="EA225" s="15"/>
      <c r="EB225" s="15">
        <v>2</v>
      </c>
      <c r="EC225" s="15">
        <v>4</v>
      </c>
      <c r="ED225" s="15">
        <v>66</v>
      </c>
      <c r="EE225" s="15">
        <v>37</v>
      </c>
      <c r="EF225" s="15"/>
      <c r="EG225" s="15"/>
      <c r="EH225" s="77">
        <v>109</v>
      </c>
      <c r="EI225" s="17">
        <f t="shared" si="50"/>
        <v>0</v>
      </c>
      <c r="EJ225" s="17">
        <f t="shared" si="50"/>
        <v>0</v>
      </c>
      <c r="EK225" s="17">
        <f t="shared" si="50"/>
        <v>2</v>
      </c>
      <c r="EL225" s="17">
        <f t="shared" si="50"/>
        <v>4</v>
      </c>
      <c r="EM225" s="17">
        <f t="shared" si="50"/>
        <v>66</v>
      </c>
      <c r="EN225" s="17">
        <f t="shared" si="50"/>
        <v>37</v>
      </c>
      <c r="EO225" s="15"/>
      <c r="EP225" s="15"/>
      <c r="EQ225" s="17">
        <f t="shared" ref="EQ225:EQ253" si="57">EI225+EJ225+EK225+EL225+EM225+EN225</f>
        <v>109</v>
      </c>
      <c r="ER225" s="80">
        <v>0</v>
      </c>
      <c r="ES225" s="80">
        <v>0</v>
      </c>
      <c r="ET225" s="80">
        <v>0</v>
      </c>
      <c r="EU225" s="80">
        <v>0</v>
      </c>
      <c r="EV225" s="80">
        <v>0</v>
      </c>
      <c r="EW225" s="80">
        <v>0</v>
      </c>
      <c r="EX225" s="80">
        <v>0</v>
      </c>
      <c r="EY225" s="80">
        <v>0</v>
      </c>
      <c r="EZ225" s="80">
        <v>0</v>
      </c>
      <c r="FA225" s="80">
        <v>0</v>
      </c>
      <c r="FB225" s="80">
        <v>0</v>
      </c>
      <c r="FC225" s="80">
        <v>0</v>
      </c>
      <c r="FD225" s="80">
        <v>2</v>
      </c>
      <c r="FE225" s="80">
        <v>1</v>
      </c>
      <c r="FF225" s="80">
        <v>0</v>
      </c>
      <c r="FG225" s="80">
        <v>0</v>
      </c>
      <c r="FH225" s="80">
        <v>0</v>
      </c>
      <c r="FI225" s="83">
        <v>3</v>
      </c>
      <c r="FJ225" s="80">
        <v>0</v>
      </c>
      <c r="FK225" s="80">
        <v>1</v>
      </c>
      <c r="FL225" s="80">
        <v>0</v>
      </c>
      <c r="FM225" s="80">
        <v>0</v>
      </c>
      <c r="FN225" s="80">
        <v>1</v>
      </c>
      <c r="FO225" s="80">
        <v>0</v>
      </c>
      <c r="FP225" s="80">
        <v>0</v>
      </c>
      <c r="FQ225" s="80">
        <v>0</v>
      </c>
      <c r="FR225" s="95">
        <v>2</v>
      </c>
      <c r="FS225" s="29">
        <f t="shared" si="51"/>
        <v>0</v>
      </c>
      <c r="FT225" s="29">
        <f t="shared" si="51"/>
        <v>1</v>
      </c>
      <c r="FU225" s="29">
        <f t="shared" si="51"/>
        <v>2</v>
      </c>
      <c r="FV225" s="29">
        <f t="shared" si="51"/>
        <v>6</v>
      </c>
      <c r="FW225" s="29">
        <f t="shared" si="51"/>
        <v>68</v>
      </c>
      <c r="FX225" s="29">
        <f t="shared" si="51"/>
        <v>37</v>
      </c>
      <c r="FY225" s="29">
        <f t="shared" si="51"/>
        <v>0</v>
      </c>
      <c r="FZ225" s="29">
        <f t="shared" si="51"/>
        <v>0</v>
      </c>
      <c r="GA225" s="29">
        <f t="shared" ref="GA225:GA253" si="58">FS225+FT225+FU225+FV225+FW225+FX225+FY225+FZ225</f>
        <v>114</v>
      </c>
      <c r="GB225" s="29"/>
      <c r="GD225" s="1">
        <v>587</v>
      </c>
      <c r="GE225" s="81">
        <f t="shared" ref="GE225:GE253" si="59">GA225+GD225</f>
        <v>701</v>
      </c>
    </row>
    <row r="226" spans="1:187" x14ac:dyDescent="0.35">
      <c r="A226" s="3">
        <v>3</v>
      </c>
      <c r="B226" s="4" t="s">
        <v>2</v>
      </c>
      <c r="C226" s="7" t="s">
        <v>37</v>
      </c>
      <c r="D226" s="15">
        <v>2</v>
      </c>
      <c r="E226" s="15">
        <v>1</v>
      </c>
      <c r="F226" s="15"/>
      <c r="G226" s="15"/>
      <c r="H226" s="15">
        <v>1</v>
      </c>
      <c r="I226" s="15"/>
      <c r="J226" s="15"/>
      <c r="K226" s="15"/>
      <c r="L226" s="77">
        <v>4</v>
      </c>
      <c r="M226" s="15"/>
      <c r="N226" s="15"/>
      <c r="O226" s="15"/>
      <c r="P226" s="15"/>
      <c r="Q226" s="15"/>
      <c r="R226" s="15"/>
      <c r="S226" s="15"/>
      <c r="T226" s="15"/>
      <c r="U226" s="77"/>
      <c r="V226" s="15"/>
      <c r="W226" s="15"/>
      <c r="X226" s="15"/>
      <c r="Y226" s="15"/>
      <c r="Z226" s="15"/>
      <c r="AA226" s="15"/>
      <c r="AB226" s="15"/>
      <c r="AC226" s="15"/>
      <c r="AD226" s="77">
        <v>0</v>
      </c>
      <c r="AE226" s="15"/>
      <c r="AF226" s="15"/>
      <c r="AG226" s="15"/>
      <c r="AH226" s="15"/>
      <c r="AI226" s="15"/>
      <c r="AJ226" s="15"/>
      <c r="AK226" s="15"/>
      <c r="AL226" s="15"/>
      <c r="AM226" s="77">
        <v>0</v>
      </c>
      <c r="AN226" s="15"/>
      <c r="AO226" s="15"/>
      <c r="AP226" s="15"/>
      <c r="AQ226" s="15"/>
      <c r="AR226" s="15"/>
      <c r="AS226" s="15"/>
      <c r="AT226" s="15"/>
      <c r="AU226" s="15"/>
      <c r="AV226" s="77"/>
      <c r="AW226" s="15"/>
      <c r="AX226" s="15"/>
      <c r="AY226" s="15"/>
      <c r="AZ226" s="15"/>
      <c r="BA226" s="15"/>
      <c r="BB226" s="15"/>
      <c r="BC226" s="15"/>
      <c r="BD226" s="15"/>
      <c r="BE226" s="77"/>
      <c r="BF226" s="14"/>
      <c r="BG226" s="14"/>
      <c r="BH226" s="14"/>
      <c r="BI226" s="14"/>
      <c r="BJ226" s="14"/>
      <c r="BK226" s="14"/>
      <c r="BL226" s="14"/>
      <c r="BM226" s="14"/>
      <c r="BN226" s="77"/>
      <c r="BO226" s="27"/>
      <c r="BP226" s="27"/>
      <c r="BQ226" s="27"/>
      <c r="BR226" s="27"/>
      <c r="BS226" s="27"/>
      <c r="BT226" s="27"/>
      <c r="BU226" s="27"/>
      <c r="BV226" s="27"/>
      <c r="BW226" s="79"/>
      <c r="BX226" s="27"/>
      <c r="BY226" s="27"/>
      <c r="BZ226" s="27"/>
      <c r="CA226" s="27"/>
      <c r="CB226" s="27"/>
      <c r="CC226" s="27"/>
      <c r="CD226" s="27"/>
      <c r="CE226" s="27"/>
      <c r="CF226" s="79"/>
      <c r="CG226" s="27"/>
      <c r="CH226" s="27"/>
      <c r="CI226" s="27"/>
      <c r="CJ226" s="27"/>
      <c r="CK226" s="27"/>
      <c r="CL226" s="27"/>
      <c r="CM226" s="27"/>
      <c r="CN226" s="27"/>
      <c r="CO226" s="79">
        <f t="shared" ref="CO226:CO253" si="60">SUM(CG226:CN226)</f>
        <v>0</v>
      </c>
      <c r="CP226" s="27"/>
      <c r="CQ226" s="27"/>
      <c r="CR226" s="27"/>
      <c r="CS226" s="27"/>
      <c r="CT226" s="27"/>
      <c r="CU226" s="27"/>
      <c r="CV226" s="27"/>
      <c r="CW226" s="27"/>
      <c r="CX226" s="79"/>
      <c r="CY226" s="27"/>
      <c r="CZ226" s="27"/>
      <c r="DA226" s="27"/>
      <c r="DB226" s="27"/>
      <c r="DC226" s="27"/>
      <c r="DD226" s="27"/>
      <c r="DE226" s="27"/>
      <c r="DF226" s="27"/>
      <c r="DG226" s="27">
        <v>0</v>
      </c>
      <c r="DH226" s="27"/>
      <c r="DI226" s="27"/>
      <c r="DJ226" s="27"/>
      <c r="DK226" s="27"/>
      <c r="DL226" s="27"/>
      <c r="DM226" s="27"/>
      <c r="DN226" s="27"/>
      <c r="DO226" s="27"/>
      <c r="DP226" s="27"/>
      <c r="DQ226" s="80">
        <f t="shared" si="52"/>
        <v>0</v>
      </c>
      <c r="DR226" s="80">
        <f t="shared" si="52"/>
        <v>0</v>
      </c>
      <c r="DS226" s="80">
        <f t="shared" si="52"/>
        <v>0</v>
      </c>
      <c r="DT226" s="80">
        <f t="shared" si="52"/>
        <v>0</v>
      </c>
      <c r="DU226" s="80">
        <f t="shared" si="52"/>
        <v>0</v>
      </c>
      <c r="DV226" s="80">
        <f t="shared" si="53"/>
        <v>0</v>
      </c>
      <c r="DW226" s="80">
        <f t="shared" si="54"/>
        <v>0</v>
      </c>
      <c r="DX226" s="80">
        <f t="shared" si="55"/>
        <v>0</v>
      </c>
      <c r="DY226" s="80">
        <f t="shared" si="56"/>
        <v>0</v>
      </c>
      <c r="DZ226" s="15">
        <v>2</v>
      </c>
      <c r="EA226" s="15">
        <v>1</v>
      </c>
      <c r="EB226" s="15"/>
      <c r="EC226" s="15"/>
      <c r="ED226" s="15">
        <v>1</v>
      </c>
      <c r="EE226" s="15"/>
      <c r="EF226" s="15"/>
      <c r="EG226" s="15"/>
      <c r="EH226" s="77">
        <v>4</v>
      </c>
      <c r="EI226" s="17">
        <f t="shared" si="50"/>
        <v>2</v>
      </c>
      <c r="EJ226" s="17">
        <f t="shared" si="50"/>
        <v>1</v>
      </c>
      <c r="EK226" s="17">
        <f t="shared" si="50"/>
        <v>0</v>
      </c>
      <c r="EL226" s="17">
        <f t="shared" si="50"/>
        <v>0</v>
      </c>
      <c r="EM226" s="17">
        <f t="shared" si="50"/>
        <v>1</v>
      </c>
      <c r="EN226" s="17">
        <f t="shared" si="50"/>
        <v>0</v>
      </c>
      <c r="EO226" s="15"/>
      <c r="EP226" s="15"/>
      <c r="EQ226" s="17">
        <f t="shared" si="57"/>
        <v>4</v>
      </c>
      <c r="ER226" s="80">
        <v>0</v>
      </c>
      <c r="ES226" s="80">
        <v>0</v>
      </c>
      <c r="ET226" s="80">
        <v>0</v>
      </c>
      <c r="EU226" s="80">
        <v>0</v>
      </c>
      <c r="EV226" s="80">
        <v>0</v>
      </c>
      <c r="EW226" s="80">
        <v>0</v>
      </c>
      <c r="EX226" s="80">
        <v>0</v>
      </c>
      <c r="EY226" s="80">
        <v>0</v>
      </c>
      <c r="EZ226" s="80">
        <v>0</v>
      </c>
      <c r="FA226" s="80">
        <v>1</v>
      </c>
      <c r="FB226" s="80">
        <v>2</v>
      </c>
      <c r="FC226" s="80">
        <v>0</v>
      </c>
      <c r="FD226" s="80">
        <v>0</v>
      </c>
      <c r="FE226" s="80">
        <v>0</v>
      </c>
      <c r="FF226" s="80">
        <v>0</v>
      </c>
      <c r="FG226" s="80">
        <v>0</v>
      </c>
      <c r="FH226" s="80">
        <v>0</v>
      </c>
      <c r="FI226" s="83">
        <v>3</v>
      </c>
      <c r="FJ226" s="80">
        <v>1</v>
      </c>
      <c r="FK226" s="80">
        <v>1</v>
      </c>
      <c r="FL226" s="80">
        <v>0</v>
      </c>
      <c r="FM226" s="80">
        <v>0</v>
      </c>
      <c r="FN226" s="80">
        <v>0</v>
      </c>
      <c r="FO226" s="80">
        <v>0</v>
      </c>
      <c r="FP226" s="80">
        <v>0</v>
      </c>
      <c r="FQ226" s="80">
        <v>0</v>
      </c>
      <c r="FR226" s="95">
        <v>2</v>
      </c>
      <c r="FS226" s="29">
        <f t="shared" si="51"/>
        <v>4</v>
      </c>
      <c r="FT226" s="29">
        <f t="shared" si="51"/>
        <v>4</v>
      </c>
      <c r="FU226" s="29">
        <f t="shared" si="51"/>
        <v>0</v>
      </c>
      <c r="FV226" s="29">
        <f t="shared" si="51"/>
        <v>0</v>
      </c>
      <c r="FW226" s="29">
        <f t="shared" si="51"/>
        <v>1</v>
      </c>
      <c r="FX226" s="29">
        <f t="shared" si="51"/>
        <v>0</v>
      </c>
      <c r="FY226" s="29">
        <f t="shared" si="51"/>
        <v>0</v>
      </c>
      <c r="FZ226" s="29">
        <f t="shared" si="51"/>
        <v>0</v>
      </c>
      <c r="GA226" s="29">
        <f t="shared" si="58"/>
        <v>9</v>
      </c>
      <c r="GB226" s="29"/>
      <c r="GD226" s="1">
        <v>44</v>
      </c>
      <c r="GE226" s="81">
        <f t="shared" si="59"/>
        <v>53</v>
      </c>
    </row>
    <row r="227" spans="1:187" x14ac:dyDescent="0.35">
      <c r="A227" s="3">
        <v>4</v>
      </c>
      <c r="B227" s="4" t="s">
        <v>3</v>
      </c>
      <c r="C227" s="7" t="s">
        <v>38</v>
      </c>
      <c r="D227" s="15"/>
      <c r="E227" s="15"/>
      <c r="F227" s="15"/>
      <c r="G227" s="15"/>
      <c r="H227" s="15"/>
      <c r="I227" s="15"/>
      <c r="J227" s="15"/>
      <c r="K227" s="15"/>
      <c r="L227" s="77">
        <v>0</v>
      </c>
      <c r="M227" s="15"/>
      <c r="N227" s="15"/>
      <c r="O227" s="15"/>
      <c r="P227" s="15"/>
      <c r="Q227" s="15"/>
      <c r="R227" s="15"/>
      <c r="S227" s="15"/>
      <c r="T227" s="15"/>
      <c r="U227" s="77"/>
      <c r="V227" s="15"/>
      <c r="W227" s="15"/>
      <c r="X227" s="15"/>
      <c r="Y227" s="15"/>
      <c r="Z227" s="15"/>
      <c r="AA227" s="15"/>
      <c r="AB227" s="15"/>
      <c r="AC227" s="15"/>
      <c r="AD227" s="77">
        <v>0</v>
      </c>
      <c r="AE227" s="15"/>
      <c r="AF227" s="15"/>
      <c r="AG227" s="15"/>
      <c r="AH227" s="15"/>
      <c r="AI227" s="15"/>
      <c r="AJ227" s="15"/>
      <c r="AK227" s="15"/>
      <c r="AL227" s="15"/>
      <c r="AM227" s="77">
        <v>0</v>
      </c>
      <c r="AN227" s="15"/>
      <c r="AO227" s="15"/>
      <c r="AP227" s="15"/>
      <c r="AQ227" s="15"/>
      <c r="AR227" s="15"/>
      <c r="AS227" s="15"/>
      <c r="AT227" s="15"/>
      <c r="AU227" s="15"/>
      <c r="AV227" s="77"/>
      <c r="AW227" s="15"/>
      <c r="AX227" s="15"/>
      <c r="AY227" s="15"/>
      <c r="AZ227" s="15"/>
      <c r="BA227" s="15"/>
      <c r="BB227" s="15"/>
      <c r="BC227" s="15"/>
      <c r="BD227" s="15"/>
      <c r="BE227" s="77"/>
      <c r="BF227" s="14"/>
      <c r="BG227" s="14"/>
      <c r="BH227" s="14"/>
      <c r="BI227" s="14"/>
      <c r="BJ227" s="14"/>
      <c r="BK227" s="14"/>
      <c r="BL227" s="14"/>
      <c r="BM227" s="14"/>
      <c r="BN227" s="77"/>
      <c r="BO227" s="27"/>
      <c r="BP227" s="27"/>
      <c r="BQ227" s="27"/>
      <c r="BR227" s="27"/>
      <c r="BS227" s="27"/>
      <c r="BT227" s="27"/>
      <c r="BU227" s="27"/>
      <c r="BV227" s="27"/>
      <c r="BW227" s="79"/>
      <c r="BX227" s="27"/>
      <c r="BY227" s="27"/>
      <c r="BZ227" s="27"/>
      <c r="CA227" s="27"/>
      <c r="CB227" s="27"/>
      <c r="CC227" s="27"/>
      <c r="CD227" s="27"/>
      <c r="CE227" s="27"/>
      <c r="CF227" s="79"/>
      <c r="CG227" s="27"/>
      <c r="CH227" s="27"/>
      <c r="CI227" s="27"/>
      <c r="CJ227" s="27"/>
      <c r="CK227" s="27"/>
      <c r="CL227" s="27"/>
      <c r="CM227" s="27"/>
      <c r="CN227" s="27"/>
      <c r="CO227" s="79">
        <f t="shared" si="60"/>
        <v>0</v>
      </c>
      <c r="CP227" s="27"/>
      <c r="CQ227" s="27"/>
      <c r="CR227" s="27"/>
      <c r="CS227" s="27"/>
      <c r="CT227" s="27"/>
      <c r="CU227" s="27"/>
      <c r="CV227" s="27"/>
      <c r="CW227" s="27"/>
      <c r="CX227" s="79"/>
      <c r="CY227" s="27"/>
      <c r="CZ227" s="27"/>
      <c r="DA227" s="27"/>
      <c r="DB227" s="27"/>
      <c r="DC227" s="27"/>
      <c r="DD227" s="27"/>
      <c r="DE227" s="27"/>
      <c r="DF227" s="27"/>
      <c r="DG227" s="27">
        <v>0</v>
      </c>
      <c r="DH227" s="27"/>
      <c r="DI227" s="27"/>
      <c r="DJ227" s="27"/>
      <c r="DK227" s="27"/>
      <c r="DL227" s="27"/>
      <c r="DM227" s="27"/>
      <c r="DN227" s="27"/>
      <c r="DO227" s="27"/>
      <c r="DP227" s="27"/>
      <c r="DQ227" s="80">
        <f t="shared" si="52"/>
        <v>0</v>
      </c>
      <c r="DR227" s="80">
        <f t="shared" si="52"/>
        <v>0</v>
      </c>
      <c r="DS227" s="80">
        <f t="shared" si="52"/>
        <v>0</v>
      </c>
      <c r="DT227" s="80">
        <f t="shared" si="52"/>
        <v>0</v>
      </c>
      <c r="DU227" s="80">
        <f t="shared" si="52"/>
        <v>0</v>
      </c>
      <c r="DV227" s="80">
        <f t="shared" si="53"/>
        <v>0</v>
      </c>
      <c r="DW227" s="80">
        <f t="shared" si="54"/>
        <v>0</v>
      </c>
      <c r="DX227" s="80">
        <f t="shared" si="55"/>
        <v>0</v>
      </c>
      <c r="DY227" s="80">
        <f t="shared" si="56"/>
        <v>0</v>
      </c>
      <c r="DZ227" s="15"/>
      <c r="EA227" s="15"/>
      <c r="EB227" s="15"/>
      <c r="EC227" s="15"/>
      <c r="ED227" s="15"/>
      <c r="EE227" s="15"/>
      <c r="EF227" s="15"/>
      <c r="EG227" s="15"/>
      <c r="EH227" s="77">
        <v>0</v>
      </c>
      <c r="EI227" s="17">
        <f t="shared" si="50"/>
        <v>0</v>
      </c>
      <c r="EJ227" s="17">
        <f t="shared" si="50"/>
        <v>0</v>
      </c>
      <c r="EK227" s="17">
        <f t="shared" si="50"/>
        <v>0</v>
      </c>
      <c r="EL227" s="17">
        <f t="shared" si="50"/>
        <v>0</v>
      </c>
      <c r="EM227" s="17">
        <f t="shared" si="50"/>
        <v>0</v>
      </c>
      <c r="EN227" s="17">
        <f t="shared" si="50"/>
        <v>0</v>
      </c>
      <c r="EO227" s="15"/>
      <c r="EP227" s="15"/>
      <c r="EQ227" s="17">
        <f t="shared" si="57"/>
        <v>0</v>
      </c>
      <c r="ER227" s="80">
        <v>0</v>
      </c>
      <c r="ES227" s="80">
        <v>0</v>
      </c>
      <c r="ET227" s="80">
        <v>0</v>
      </c>
      <c r="EU227" s="80">
        <v>0</v>
      </c>
      <c r="EV227" s="80">
        <v>0</v>
      </c>
      <c r="EW227" s="80">
        <v>0</v>
      </c>
      <c r="EX227" s="80">
        <v>0</v>
      </c>
      <c r="EY227" s="80">
        <v>0</v>
      </c>
      <c r="EZ227" s="80">
        <v>0</v>
      </c>
      <c r="FA227" s="80">
        <v>0</v>
      </c>
      <c r="FB227" s="80">
        <v>0</v>
      </c>
      <c r="FC227" s="80">
        <v>0</v>
      </c>
      <c r="FD227" s="80">
        <v>0</v>
      </c>
      <c r="FE227" s="80">
        <v>0</v>
      </c>
      <c r="FF227" s="80">
        <v>0</v>
      </c>
      <c r="FG227" s="80">
        <v>0</v>
      </c>
      <c r="FH227" s="80">
        <v>0</v>
      </c>
      <c r="FI227" s="83">
        <v>0</v>
      </c>
      <c r="FJ227" s="80">
        <v>0</v>
      </c>
      <c r="FK227" s="80">
        <v>0</v>
      </c>
      <c r="FL227" s="80">
        <v>0</v>
      </c>
      <c r="FM227" s="80">
        <v>0</v>
      </c>
      <c r="FN227" s="80">
        <v>0</v>
      </c>
      <c r="FO227" s="80">
        <v>0</v>
      </c>
      <c r="FP227" s="80">
        <v>0</v>
      </c>
      <c r="FQ227" s="80">
        <v>0</v>
      </c>
      <c r="FR227" s="95">
        <v>0</v>
      </c>
      <c r="FS227" s="29">
        <f t="shared" si="51"/>
        <v>0</v>
      </c>
      <c r="FT227" s="29">
        <f t="shared" si="51"/>
        <v>0</v>
      </c>
      <c r="FU227" s="29">
        <f t="shared" si="51"/>
        <v>0</v>
      </c>
      <c r="FV227" s="29">
        <f t="shared" si="51"/>
        <v>0</v>
      </c>
      <c r="FW227" s="29">
        <f t="shared" si="51"/>
        <v>0</v>
      </c>
      <c r="FX227" s="29">
        <f t="shared" si="51"/>
        <v>0</v>
      </c>
      <c r="FY227" s="29">
        <f t="shared" si="51"/>
        <v>0</v>
      </c>
      <c r="FZ227" s="29">
        <f t="shared" si="51"/>
        <v>0</v>
      </c>
      <c r="GA227" s="29">
        <f t="shared" si="58"/>
        <v>0</v>
      </c>
      <c r="GB227" s="29"/>
      <c r="GD227" s="1">
        <v>4</v>
      </c>
      <c r="GE227" s="81">
        <f t="shared" si="59"/>
        <v>4</v>
      </c>
    </row>
    <row r="228" spans="1:187" x14ac:dyDescent="0.35">
      <c r="A228" s="3">
        <v>5</v>
      </c>
      <c r="B228" s="4" t="s">
        <v>4</v>
      </c>
      <c r="C228" s="5" t="s">
        <v>39</v>
      </c>
      <c r="D228" s="15"/>
      <c r="E228" s="15"/>
      <c r="F228" s="15">
        <v>1</v>
      </c>
      <c r="G228" s="15"/>
      <c r="H228" s="15">
        <v>4</v>
      </c>
      <c r="I228" s="15">
        <v>3</v>
      </c>
      <c r="J228" s="15"/>
      <c r="K228" s="15"/>
      <c r="L228" s="77">
        <v>8</v>
      </c>
      <c r="M228" s="15"/>
      <c r="N228" s="15"/>
      <c r="O228" s="15"/>
      <c r="P228" s="15"/>
      <c r="Q228" s="15"/>
      <c r="R228" s="15"/>
      <c r="S228" s="15"/>
      <c r="T228" s="15"/>
      <c r="U228" s="77"/>
      <c r="V228" s="15"/>
      <c r="W228" s="15"/>
      <c r="X228" s="15"/>
      <c r="Y228" s="15"/>
      <c r="Z228" s="15"/>
      <c r="AA228" s="15"/>
      <c r="AB228" s="15"/>
      <c r="AC228" s="15"/>
      <c r="AD228" s="77">
        <v>0</v>
      </c>
      <c r="AE228" s="15"/>
      <c r="AF228" s="15"/>
      <c r="AG228" s="15"/>
      <c r="AH228" s="15"/>
      <c r="AI228" s="15"/>
      <c r="AJ228" s="15"/>
      <c r="AK228" s="15"/>
      <c r="AL228" s="15"/>
      <c r="AM228" s="77">
        <v>0</v>
      </c>
      <c r="AN228" s="15"/>
      <c r="AO228" s="15"/>
      <c r="AP228" s="15"/>
      <c r="AQ228" s="15"/>
      <c r="AR228" s="15"/>
      <c r="AS228" s="15"/>
      <c r="AT228" s="15"/>
      <c r="AU228" s="15"/>
      <c r="AV228" s="77"/>
      <c r="AW228" s="15"/>
      <c r="AX228" s="15"/>
      <c r="AY228" s="15"/>
      <c r="AZ228" s="15"/>
      <c r="BA228" s="15"/>
      <c r="BB228" s="15"/>
      <c r="BC228" s="15"/>
      <c r="BD228" s="15"/>
      <c r="BE228" s="77"/>
      <c r="BF228" s="14"/>
      <c r="BG228" s="14"/>
      <c r="BH228" s="14"/>
      <c r="BI228" s="14"/>
      <c r="BJ228" s="14"/>
      <c r="BK228" s="14"/>
      <c r="BL228" s="14"/>
      <c r="BM228" s="14"/>
      <c r="BN228" s="77"/>
      <c r="BO228" s="27"/>
      <c r="BP228" s="27"/>
      <c r="BQ228" s="27"/>
      <c r="BR228" s="27"/>
      <c r="BS228" s="27"/>
      <c r="BT228" s="27"/>
      <c r="BU228" s="27"/>
      <c r="BV228" s="27"/>
      <c r="BW228" s="79"/>
      <c r="BX228" s="27"/>
      <c r="BY228" s="27"/>
      <c r="BZ228" s="27"/>
      <c r="CA228" s="27"/>
      <c r="CB228" s="27"/>
      <c r="CC228" s="27"/>
      <c r="CD228" s="27"/>
      <c r="CE228" s="27"/>
      <c r="CF228" s="79"/>
      <c r="CG228" s="27"/>
      <c r="CH228" s="27"/>
      <c r="CI228" s="27"/>
      <c r="CJ228" s="27"/>
      <c r="CK228" s="27"/>
      <c r="CL228" s="27"/>
      <c r="CM228" s="27"/>
      <c r="CN228" s="27"/>
      <c r="CO228" s="79">
        <f t="shared" si="60"/>
        <v>0</v>
      </c>
      <c r="CP228" s="27"/>
      <c r="CQ228" s="27"/>
      <c r="CR228" s="27"/>
      <c r="CS228" s="27"/>
      <c r="CT228" s="27"/>
      <c r="CU228" s="27"/>
      <c r="CV228" s="27"/>
      <c r="CW228" s="27"/>
      <c r="CX228" s="79"/>
      <c r="CY228" s="27"/>
      <c r="CZ228" s="27"/>
      <c r="DA228" s="27"/>
      <c r="DB228" s="27"/>
      <c r="DC228" s="27"/>
      <c r="DD228" s="27"/>
      <c r="DE228" s="27"/>
      <c r="DF228" s="27"/>
      <c r="DG228" s="27">
        <v>0</v>
      </c>
      <c r="DH228" s="27"/>
      <c r="DI228" s="27"/>
      <c r="DJ228" s="27"/>
      <c r="DK228" s="27"/>
      <c r="DL228" s="27"/>
      <c r="DM228" s="27"/>
      <c r="DN228" s="27"/>
      <c r="DO228" s="27"/>
      <c r="DP228" s="27"/>
      <c r="DQ228" s="80">
        <f t="shared" si="52"/>
        <v>0</v>
      </c>
      <c r="DR228" s="80">
        <f t="shared" si="52"/>
        <v>0</v>
      </c>
      <c r="DS228" s="80">
        <f t="shared" si="52"/>
        <v>0</v>
      </c>
      <c r="DT228" s="80">
        <f t="shared" si="52"/>
        <v>0</v>
      </c>
      <c r="DU228" s="80">
        <f t="shared" si="52"/>
        <v>0</v>
      </c>
      <c r="DV228" s="80">
        <f t="shared" si="53"/>
        <v>0</v>
      </c>
      <c r="DW228" s="80">
        <f t="shared" si="54"/>
        <v>0</v>
      </c>
      <c r="DX228" s="80">
        <f t="shared" si="55"/>
        <v>0</v>
      </c>
      <c r="DY228" s="80">
        <f t="shared" si="56"/>
        <v>0</v>
      </c>
      <c r="DZ228" s="15"/>
      <c r="EA228" s="15"/>
      <c r="EB228" s="15">
        <v>1</v>
      </c>
      <c r="EC228" s="15"/>
      <c r="ED228" s="15">
        <v>4</v>
      </c>
      <c r="EE228" s="15">
        <v>3</v>
      </c>
      <c r="EF228" s="15"/>
      <c r="EG228" s="15"/>
      <c r="EH228" s="77">
        <v>8</v>
      </c>
      <c r="EI228" s="17">
        <f t="shared" si="50"/>
        <v>0</v>
      </c>
      <c r="EJ228" s="17">
        <f t="shared" si="50"/>
        <v>0</v>
      </c>
      <c r="EK228" s="17">
        <f t="shared" si="50"/>
        <v>1</v>
      </c>
      <c r="EL228" s="17">
        <f t="shared" si="50"/>
        <v>0</v>
      </c>
      <c r="EM228" s="17">
        <f t="shared" si="50"/>
        <v>4</v>
      </c>
      <c r="EN228" s="17">
        <f t="shared" si="50"/>
        <v>3</v>
      </c>
      <c r="EO228" s="15"/>
      <c r="EP228" s="15"/>
      <c r="EQ228" s="17">
        <f t="shared" si="57"/>
        <v>8</v>
      </c>
      <c r="ER228" s="80">
        <v>0</v>
      </c>
      <c r="ES228" s="80">
        <v>0</v>
      </c>
      <c r="ET228" s="80">
        <v>0</v>
      </c>
      <c r="EU228" s="80">
        <v>0</v>
      </c>
      <c r="EV228" s="80">
        <v>0</v>
      </c>
      <c r="EW228" s="80">
        <v>0</v>
      </c>
      <c r="EX228" s="80">
        <v>0</v>
      </c>
      <c r="EY228" s="80">
        <v>0</v>
      </c>
      <c r="EZ228" s="80">
        <v>0</v>
      </c>
      <c r="FA228" s="80">
        <v>0</v>
      </c>
      <c r="FB228" s="80">
        <v>0</v>
      </c>
      <c r="FC228" s="80">
        <v>0</v>
      </c>
      <c r="FD228" s="80">
        <v>0</v>
      </c>
      <c r="FE228" s="80">
        <v>0</v>
      </c>
      <c r="FF228" s="80">
        <v>0</v>
      </c>
      <c r="FG228" s="80">
        <v>0</v>
      </c>
      <c r="FH228" s="80">
        <v>0</v>
      </c>
      <c r="FI228" s="83">
        <v>0</v>
      </c>
      <c r="FJ228" s="80">
        <v>0</v>
      </c>
      <c r="FK228" s="80">
        <v>0</v>
      </c>
      <c r="FL228" s="80">
        <v>0</v>
      </c>
      <c r="FM228" s="80">
        <v>0</v>
      </c>
      <c r="FN228" s="80">
        <v>0</v>
      </c>
      <c r="FO228" s="80">
        <v>0</v>
      </c>
      <c r="FP228" s="80">
        <v>0</v>
      </c>
      <c r="FQ228" s="80">
        <v>0</v>
      </c>
      <c r="FR228" s="95">
        <v>0</v>
      </c>
      <c r="FS228" s="29">
        <f t="shared" si="51"/>
        <v>0</v>
      </c>
      <c r="FT228" s="29">
        <f t="shared" si="51"/>
        <v>0</v>
      </c>
      <c r="FU228" s="29">
        <f t="shared" si="51"/>
        <v>1</v>
      </c>
      <c r="FV228" s="29">
        <f t="shared" si="51"/>
        <v>0</v>
      </c>
      <c r="FW228" s="29">
        <f t="shared" si="51"/>
        <v>4</v>
      </c>
      <c r="FX228" s="29">
        <f t="shared" si="51"/>
        <v>3</v>
      </c>
      <c r="FY228" s="29">
        <f t="shared" si="51"/>
        <v>0</v>
      </c>
      <c r="FZ228" s="29">
        <f t="shared" si="51"/>
        <v>0</v>
      </c>
      <c r="GA228" s="29">
        <f t="shared" si="58"/>
        <v>8</v>
      </c>
      <c r="GB228" s="29"/>
      <c r="GD228" s="1">
        <v>33</v>
      </c>
      <c r="GE228" s="81">
        <f t="shared" si="59"/>
        <v>41</v>
      </c>
    </row>
    <row r="229" spans="1:187" x14ac:dyDescent="0.35">
      <c r="A229" s="3">
        <v>6</v>
      </c>
      <c r="B229" s="4" t="s">
        <v>5</v>
      </c>
      <c r="C229" s="7" t="s">
        <v>40</v>
      </c>
      <c r="D229" s="15">
        <v>2</v>
      </c>
      <c r="E229" s="15">
        <v>3</v>
      </c>
      <c r="F229" s="15"/>
      <c r="G229" s="15">
        <v>1</v>
      </c>
      <c r="H229" s="15">
        <v>20</v>
      </c>
      <c r="I229" s="15">
        <v>15</v>
      </c>
      <c r="J229" s="15"/>
      <c r="K229" s="15"/>
      <c r="L229" s="77">
        <v>41</v>
      </c>
      <c r="M229" s="15"/>
      <c r="N229" s="15"/>
      <c r="O229" s="15"/>
      <c r="P229" s="15"/>
      <c r="Q229" s="15"/>
      <c r="R229" s="15"/>
      <c r="S229" s="15"/>
      <c r="T229" s="15"/>
      <c r="U229" s="77"/>
      <c r="V229" s="15"/>
      <c r="W229" s="15"/>
      <c r="X229" s="15"/>
      <c r="Y229" s="15"/>
      <c r="Z229" s="15"/>
      <c r="AA229" s="15"/>
      <c r="AB229" s="15"/>
      <c r="AC229" s="15"/>
      <c r="AD229" s="77">
        <v>0</v>
      </c>
      <c r="AE229" s="15"/>
      <c r="AF229" s="15"/>
      <c r="AG229" s="15"/>
      <c r="AH229" s="15"/>
      <c r="AI229" s="15"/>
      <c r="AJ229" s="15"/>
      <c r="AK229" s="15"/>
      <c r="AL229" s="15"/>
      <c r="AM229" s="77">
        <v>0</v>
      </c>
      <c r="AN229" s="15"/>
      <c r="AO229" s="15"/>
      <c r="AP229" s="15"/>
      <c r="AQ229" s="15"/>
      <c r="AR229" s="15"/>
      <c r="AS229" s="15"/>
      <c r="AT229" s="15"/>
      <c r="AU229" s="15"/>
      <c r="AV229" s="77"/>
      <c r="AW229" s="15"/>
      <c r="AX229" s="15"/>
      <c r="AY229" s="15"/>
      <c r="AZ229" s="15"/>
      <c r="BA229" s="15"/>
      <c r="BB229" s="15"/>
      <c r="BC229" s="15"/>
      <c r="BD229" s="15"/>
      <c r="BE229" s="77"/>
      <c r="BF229" s="14"/>
      <c r="BG229" s="14"/>
      <c r="BH229" s="14"/>
      <c r="BI229" s="14"/>
      <c r="BJ229" s="14"/>
      <c r="BK229" s="14"/>
      <c r="BL229" s="14"/>
      <c r="BM229" s="14"/>
      <c r="BN229" s="77"/>
      <c r="BO229" s="27"/>
      <c r="BP229" s="27"/>
      <c r="BQ229" s="27"/>
      <c r="BR229" s="27"/>
      <c r="BS229" s="27"/>
      <c r="BT229" s="27"/>
      <c r="BU229" s="27"/>
      <c r="BV229" s="27"/>
      <c r="BW229" s="79"/>
      <c r="BX229" s="27"/>
      <c r="BY229" s="27"/>
      <c r="BZ229" s="27"/>
      <c r="CA229" s="27"/>
      <c r="CB229" s="27"/>
      <c r="CC229" s="27"/>
      <c r="CD229" s="27"/>
      <c r="CE229" s="27"/>
      <c r="CF229" s="79"/>
      <c r="CG229" s="27"/>
      <c r="CH229" s="27"/>
      <c r="CI229" s="27"/>
      <c r="CJ229" s="27"/>
      <c r="CK229" s="27"/>
      <c r="CL229" s="27"/>
      <c r="CM229" s="27"/>
      <c r="CN229" s="27"/>
      <c r="CO229" s="79">
        <f t="shared" si="60"/>
        <v>0</v>
      </c>
      <c r="CP229" s="27"/>
      <c r="CQ229" s="27"/>
      <c r="CR229" s="27"/>
      <c r="CS229" s="27"/>
      <c r="CT229" s="27"/>
      <c r="CU229" s="27"/>
      <c r="CV229" s="27"/>
      <c r="CW229" s="27"/>
      <c r="CX229" s="79"/>
      <c r="CY229" s="27"/>
      <c r="CZ229" s="27"/>
      <c r="DA229" s="27"/>
      <c r="DB229" s="27"/>
      <c r="DC229" s="27"/>
      <c r="DD229" s="27"/>
      <c r="DE229" s="27"/>
      <c r="DF229" s="27"/>
      <c r="DG229" s="27">
        <v>0</v>
      </c>
      <c r="DH229" s="27"/>
      <c r="DI229" s="27"/>
      <c r="DJ229" s="27"/>
      <c r="DK229" s="27"/>
      <c r="DL229" s="27"/>
      <c r="DM229" s="27"/>
      <c r="DN229" s="27"/>
      <c r="DO229" s="27"/>
      <c r="DP229" s="27"/>
      <c r="DQ229" s="80">
        <f t="shared" si="52"/>
        <v>0</v>
      </c>
      <c r="DR229" s="80">
        <f t="shared" si="52"/>
        <v>0</v>
      </c>
      <c r="DS229" s="80">
        <f t="shared" si="52"/>
        <v>0</v>
      </c>
      <c r="DT229" s="80">
        <f t="shared" si="52"/>
        <v>0</v>
      </c>
      <c r="DU229" s="80">
        <f t="shared" si="52"/>
        <v>0</v>
      </c>
      <c r="DV229" s="80">
        <f t="shared" si="53"/>
        <v>0</v>
      </c>
      <c r="DW229" s="80">
        <f t="shared" si="54"/>
        <v>0</v>
      </c>
      <c r="DX229" s="80">
        <f t="shared" si="55"/>
        <v>0</v>
      </c>
      <c r="DY229" s="80">
        <f t="shared" si="56"/>
        <v>0</v>
      </c>
      <c r="DZ229" s="15">
        <v>2</v>
      </c>
      <c r="EA229" s="15">
        <v>3</v>
      </c>
      <c r="EB229" s="15"/>
      <c r="EC229" s="15">
        <v>1</v>
      </c>
      <c r="ED229" s="15">
        <v>20</v>
      </c>
      <c r="EE229" s="15">
        <v>15</v>
      </c>
      <c r="EF229" s="15"/>
      <c r="EG229" s="15"/>
      <c r="EH229" s="77">
        <v>41</v>
      </c>
      <c r="EI229" s="17">
        <f t="shared" si="50"/>
        <v>2</v>
      </c>
      <c r="EJ229" s="17">
        <f t="shared" si="50"/>
        <v>3</v>
      </c>
      <c r="EK229" s="17">
        <f t="shared" si="50"/>
        <v>0</v>
      </c>
      <c r="EL229" s="17">
        <f t="shared" si="50"/>
        <v>1</v>
      </c>
      <c r="EM229" s="17">
        <f t="shared" si="50"/>
        <v>20</v>
      </c>
      <c r="EN229" s="17">
        <f t="shared" si="50"/>
        <v>15</v>
      </c>
      <c r="EO229" s="15"/>
      <c r="EP229" s="15"/>
      <c r="EQ229" s="17">
        <f t="shared" si="57"/>
        <v>41</v>
      </c>
      <c r="ER229" s="80">
        <v>0</v>
      </c>
      <c r="ES229" s="80">
        <v>0</v>
      </c>
      <c r="ET229" s="80">
        <v>0</v>
      </c>
      <c r="EU229" s="80">
        <v>0</v>
      </c>
      <c r="EV229" s="80">
        <v>0</v>
      </c>
      <c r="EW229" s="80">
        <v>0</v>
      </c>
      <c r="EX229" s="80">
        <v>0</v>
      </c>
      <c r="EY229" s="80">
        <v>0</v>
      </c>
      <c r="EZ229" s="80">
        <v>0</v>
      </c>
      <c r="FA229" s="80">
        <v>2</v>
      </c>
      <c r="FB229" s="80">
        <v>2</v>
      </c>
      <c r="FC229" s="80">
        <v>0</v>
      </c>
      <c r="FD229" s="80">
        <v>1</v>
      </c>
      <c r="FE229" s="80">
        <v>5</v>
      </c>
      <c r="FF229" s="80">
        <v>10</v>
      </c>
      <c r="FG229" s="80">
        <v>0</v>
      </c>
      <c r="FH229" s="80">
        <v>0</v>
      </c>
      <c r="FI229" s="83">
        <v>20</v>
      </c>
      <c r="FJ229" s="80">
        <v>0</v>
      </c>
      <c r="FK229" s="80">
        <v>0</v>
      </c>
      <c r="FL229" s="80">
        <v>2</v>
      </c>
      <c r="FM229" s="80">
        <v>0</v>
      </c>
      <c r="FN229" s="80">
        <v>7</v>
      </c>
      <c r="FO229" s="80">
        <v>5</v>
      </c>
      <c r="FP229" s="80">
        <v>0</v>
      </c>
      <c r="FQ229" s="80">
        <v>0</v>
      </c>
      <c r="FR229" s="95">
        <v>14</v>
      </c>
      <c r="FS229" s="29">
        <f t="shared" si="51"/>
        <v>4</v>
      </c>
      <c r="FT229" s="29">
        <f t="shared" si="51"/>
        <v>5</v>
      </c>
      <c r="FU229" s="29">
        <f t="shared" si="51"/>
        <v>2</v>
      </c>
      <c r="FV229" s="29">
        <f t="shared" si="51"/>
        <v>2</v>
      </c>
      <c r="FW229" s="29">
        <f t="shared" si="51"/>
        <v>32</v>
      </c>
      <c r="FX229" s="29">
        <f t="shared" si="51"/>
        <v>30</v>
      </c>
      <c r="FY229" s="29">
        <f t="shared" si="51"/>
        <v>0</v>
      </c>
      <c r="FZ229" s="29">
        <f t="shared" si="51"/>
        <v>0</v>
      </c>
      <c r="GA229" s="29">
        <f t="shared" si="58"/>
        <v>75</v>
      </c>
      <c r="GB229" s="29"/>
      <c r="GD229" s="1">
        <v>474</v>
      </c>
      <c r="GE229" s="81">
        <f t="shared" si="59"/>
        <v>549</v>
      </c>
    </row>
    <row r="230" spans="1:187" x14ac:dyDescent="0.35">
      <c r="A230" s="3">
        <v>7</v>
      </c>
      <c r="B230" s="4" t="s">
        <v>6</v>
      </c>
      <c r="C230" s="7" t="s">
        <v>41</v>
      </c>
      <c r="D230" s="15"/>
      <c r="E230" s="15">
        <v>1</v>
      </c>
      <c r="F230" s="15">
        <v>1</v>
      </c>
      <c r="G230" s="15">
        <v>2</v>
      </c>
      <c r="H230" s="15"/>
      <c r="I230" s="15">
        <v>1</v>
      </c>
      <c r="J230" s="15"/>
      <c r="K230" s="15"/>
      <c r="L230" s="77">
        <v>5</v>
      </c>
      <c r="M230" s="15"/>
      <c r="N230" s="15"/>
      <c r="O230" s="15"/>
      <c r="P230" s="15"/>
      <c r="Q230" s="15"/>
      <c r="R230" s="15"/>
      <c r="S230" s="15"/>
      <c r="T230" s="15"/>
      <c r="U230" s="77"/>
      <c r="V230" s="15"/>
      <c r="W230" s="15"/>
      <c r="X230" s="15"/>
      <c r="Y230" s="15"/>
      <c r="Z230" s="15"/>
      <c r="AA230" s="15"/>
      <c r="AB230" s="15"/>
      <c r="AC230" s="15"/>
      <c r="AD230" s="77">
        <v>0</v>
      </c>
      <c r="AE230" s="15"/>
      <c r="AF230" s="15"/>
      <c r="AG230" s="15"/>
      <c r="AH230" s="15"/>
      <c r="AI230" s="15"/>
      <c r="AJ230" s="15"/>
      <c r="AK230" s="15"/>
      <c r="AL230" s="15"/>
      <c r="AM230" s="77">
        <v>0</v>
      </c>
      <c r="AN230" s="15"/>
      <c r="AO230" s="15"/>
      <c r="AP230" s="15"/>
      <c r="AQ230" s="15"/>
      <c r="AR230" s="15"/>
      <c r="AS230" s="15"/>
      <c r="AT230" s="15"/>
      <c r="AU230" s="15"/>
      <c r="AV230" s="77"/>
      <c r="AW230" s="15"/>
      <c r="AX230" s="15"/>
      <c r="AY230" s="15"/>
      <c r="AZ230" s="15"/>
      <c r="BA230" s="15"/>
      <c r="BB230" s="15"/>
      <c r="BC230" s="15"/>
      <c r="BD230" s="15"/>
      <c r="BE230" s="77"/>
      <c r="BF230" s="14"/>
      <c r="BG230" s="14"/>
      <c r="BH230" s="14"/>
      <c r="BI230" s="14"/>
      <c r="BJ230" s="14"/>
      <c r="BK230" s="14"/>
      <c r="BL230" s="14"/>
      <c r="BM230" s="14"/>
      <c r="BN230" s="77"/>
      <c r="BO230" s="27"/>
      <c r="BP230" s="27"/>
      <c r="BQ230" s="27"/>
      <c r="BR230" s="27"/>
      <c r="BS230" s="27"/>
      <c r="BT230" s="27"/>
      <c r="BU230" s="27"/>
      <c r="BV230" s="27"/>
      <c r="BW230" s="79"/>
      <c r="BX230" s="27"/>
      <c r="BY230" s="27"/>
      <c r="BZ230" s="27"/>
      <c r="CA230" s="27"/>
      <c r="CB230" s="27"/>
      <c r="CC230" s="27"/>
      <c r="CD230" s="27"/>
      <c r="CE230" s="27"/>
      <c r="CF230" s="79"/>
      <c r="CG230" s="27"/>
      <c r="CH230" s="27"/>
      <c r="CI230" s="27"/>
      <c r="CJ230" s="27"/>
      <c r="CK230" s="27"/>
      <c r="CL230" s="27"/>
      <c r="CM230" s="27"/>
      <c r="CN230" s="27"/>
      <c r="CO230" s="79">
        <f t="shared" si="60"/>
        <v>0</v>
      </c>
      <c r="CP230" s="27"/>
      <c r="CQ230" s="27"/>
      <c r="CR230" s="27"/>
      <c r="CS230" s="27"/>
      <c r="CT230" s="27"/>
      <c r="CU230" s="27"/>
      <c r="CV230" s="27"/>
      <c r="CW230" s="27"/>
      <c r="CX230" s="79"/>
      <c r="CY230" s="27"/>
      <c r="CZ230" s="27"/>
      <c r="DA230" s="27"/>
      <c r="DB230" s="27"/>
      <c r="DC230" s="27"/>
      <c r="DD230" s="27"/>
      <c r="DE230" s="27"/>
      <c r="DF230" s="27"/>
      <c r="DG230" s="27">
        <v>0</v>
      </c>
      <c r="DH230" s="27"/>
      <c r="DI230" s="27"/>
      <c r="DJ230" s="27"/>
      <c r="DK230" s="27"/>
      <c r="DL230" s="27"/>
      <c r="DM230" s="27"/>
      <c r="DN230" s="27"/>
      <c r="DO230" s="27"/>
      <c r="DP230" s="27"/>
      <c r="DQ230" s="80">
        <f t="shared" si="52"/>
        <v>0</v>
      </c>
      <c r="DR230" s="80">
        <f t="shared" si="52"/>
        <v>0</v>
      </c>
      <c r="DS230" s="80">
        <f t="shared" si="52"/>
        <v>0</v>
      </c>
      <c r="DT230" s="80">
        <f t="shared" si="52"/>
        <v>0</v>
      </c>
      <c r="DU230" s="80">
        <f t="shared" si="52"/>
        <v>0</v>
      </c>
      <c r="DV230" s="80">
        <f t="shared" si="53"/>
        <v>0</v>
      </c>
      <c r="DW230" s="80">
        <f t="shared" si="54"/>
        <v>0</v>
      </c>
      <c r="DX230" s="80">
        <f t="shared" si="55"/>
        <v>0</v>
      </c>
      <c r="DY230" s="80">
        <f t="shared" si="56"/>
        <v>0</v>
      </c>
      <c r="DZ230" s="15"/>
      <c r="EA230" s="15">
        <v>1</v>
      </c>
      <c r="EB230" s="15">
        <v>1</v>
      </c>
      <c r="EC230" s="15">
        <v>2</v>
      </c>
      <c r="ED230" s="15"/>
      <c r="EE230" s="15">
        <v>1</v>
      </c>
      <c r="EF230" s="15"/>
      <c r="EG230" s="15"/>
      <c r="EH230" s="77">
        <v>5</v>
      </c>
      <c r="EI230" s="17">
        <f t="shared" si="50"/>
        <v>0</v>
      </c>
      <c r="EJ230" s="17">
        <f t="shared" si="50"/>
        <v>1</v>
      </c>
      <c r="EK230" s="17">
        <f t="shared" si="50"/>
        <v>1</v>
      </c>
      <c r="EL230" s="17">
        <f t="shared" si="50"/>
        <v>2</v>
      </c>
      <c r="EM230" s="17">
        <f t="shared" si="50"/>
        <v>0</v>
      </c>
      <c r="EN230" s="17">
        <f t="shared" si="50"/>
        <v>1</v>
      </c>
      <c r="EO230" s="15"/>
      <c r="EP230" s="15"/>
      <c r="EQ230" s="17">
        <f t="shared" si="57"/>
        <v>5</v>
      </c>
      <c r="ER230" s="80">
        <v>0</v>
      </c>
      <c r="ES230" s="80">
        <v>0</v>
      </c>
      <c r="ET230" s="80">
        <v>0</v>
      </c>
      <c r="EU230" s="80">
        <v>0</v>
      </c>
      <c r="EV230" s="80">
        <v>0</v>
      </c>
      <c r="EW230" s="80">
        <v>0</v>
      </c>
      <c r="EX230" s="80">
        <v>0</v>
      </c>
      <c r="EY230" s="80">
        <v>1</v>
      </c>
      <c r="EZ230" s="80">
        <v>1</v>
      </c>
      <c r="FA230" s="80">
        <v>0</v>
      </c>
      <c r="FB230" s="80">
        <v>0</v>
      </c>
      <c r="FC230" s="80">
        <v>0</v>
      </c>
      <c r="FD230" s="80">
        <v>1</v>
      </c>
      <c r="FE230" s="80">
        <v>0</v>
      </c>
      <c r="FF230" s="80">
        <v>0</v>
      </c>
      <c r="FG230" s="80">
        <v>0</v>
      </c>
      <c r="FH230" s="80">
        <v>0</v>
      </c>
      <c r="FI230" s="83">
        <v>1</v>
      </c>
      <c r="FJ230" s="80">
        <v>0</v>
      </c>
      <c r="FK230" s="80">
        <v>0</v>
      </c>
      <c r="FL230" s="80">
        <v>0</v>
      </c>
      <c r="FM230" s="80">
        <v>1</v>
      </c>
      <c r="FN230" s="80">
        <v>0</v>
      </c>
      <c r="FO230" s="80">
        <v>0</v>
      </c>
      <c r="FP230" s="80">
        <v>0</v>
      </c>
      <c r="FQ230" s="80">
        <v>0</v>
      </c>
      <c r="FR230" s="95">
        <v>1</v>
      </c>
      <c r="FS230" s="29">
        <f t="shared" si="51"/>
        <v>0</v>
      </c>
      <c r="FT230" s="29">
        <f t="shared" si="51"/>
        <v>1</v>
      </c>
      <c r="FU230" s="29">
        <f t="shared" si="51"/>
        <v>1</v>
      </c>
      <c r="FV230" s="29">
        <f t="shared" si="51"/>
        <v>4</v>
      </c>
      <c r="FW230" s="29">
        <f t="shared" si="51"/>
        <v>0</v>
      </c>
      <c r="FX230" s="29">
        <f t="shared" si="51"/>
        <v>1</v>
      </c>
      <c r="FY230" s="29">
        <f t="shared" si="51"/>
        <v>0</v>
      </c>
      <c r="FZ230" s="29">
        <f t="shared" si="51"/>
        <v>1</v>
      </c>
      <c r="GA230" s="29">
        <f t="shared" si="58"/>
        <v>8</v>
      </c>
      <c r="GB230" s="29"/>
      <c r="GD230" s="1">
        <v>151</v>
      </c>
      <c r="GE230" s="81">
        <f t="shared" si="59"/>
        <v>159</v>
      </c>
    </row>
    <row r="231" spans="1:187" x14ac:dyDescent="0.35">
      <c r="A231" s="3">
        <v>8</v>
      </c>
      <c r="B231" s="4" t="s">
        <v>7</v>
      </c>
      <c r="C231" s="7" t="s">
        <v>42</v>
      </c>
      <c r="D231" s="15"/>
      <c r="E231" s="15"/>
      <c r="F231" s="15">
        <v>1</v>
      </c>
      <c r="G231" s="15"/>
      <c r="H231" s="15">
        <v>2</v>
      </c>
      <c r="I231" s="15"/>
      <c r="J231" s="15"/>
      <c r="K231" s="15"/>
      <c r="L231" s="77">
        <v>3</v>
      </c>
      <c r="M231" s="15"/>
      <c r="N231" s="15"/>
      <c r="O231" s="15"/>
      <c r="P231" s="15"/>
      <c r="Q231" s="15"/>
      <c r="R231" s="15"/>
      <c r="S231" s="15"/>
      <c r="T231" s="15"/>
      <c r="U231" s="77"/>
      <c r="V231" s="15"/>
      <c r="W231" s="15"/>
      <c r="X231" s="15"/>
      <c r="Y231" s="15"/>
      <c r="Z231" s="15"/>
      <c r="AA231" s="15"/>
      <c r="AB231" s="15"/>
      <c r="AC231" s="15"/>
      <c r="AD231" s="77">
        <v>0</v>
      </c>
      <c r="AE231" s="15"/>
      <c r="AF231" s="15"/>
      <c r="AG231" s="15"/>
      <c r="AH231" s="15"/>
      <c r="AI231" s="15"/>
      <c r="AJ231" s="15"/>
      <c r="AK231" s="15"/>
      <c r="AL231" s="15"/>
      <c r="AM231" s="77">
        <v>0</v>
      </c>
      <c r="AN231" s="15"/>
      <c r="AO231" s="15"/>
      <c r="AP231" s="15"/>
      <c r="AQ231" s="15"/>
      <c r="AR231" s="15"/>
      <c r="AS231" s="15"/>
      <c r="AT231" s="15"/>
      <c r="AU231" s="15"/>
      <c r="AV231" s="77"/>
      <c r="AW231" s="15"/>
      <c r="AX231" s="15"/>
      <c r="AY231" s="15"/>
      <c r="AZ231" s="15"/>
      <c r="BA231" s="15"/>
      <c r="BB231" s="15"/>
      <c r="BC231" s="15"/>
      <c r="BD231" s="15"/>
      <c r="BE231" s="77"/>
      <c r="BF231" s="14"/>
      <c r="BG231" s="14"/>
      <c r="BH231" s="14"/>
      <c r="BI231" s="14"/>
      <c r="BJ231" s="14"/>
      <c r="BK231" s="14"/>
      <c r="BL231" s="14"/>
      <c r="BM231" s="14"/>
      <c r="BN231" s="77"/>
      <c r="BO231" s="27"/>
      <c r="BP231" s="27"/>
      <c r="BQ231" s="27"/>
      <c r="BR231" s="27"/>
      <c r="BS231" s="27"/>
      <c r="BT231" s="27"/>
      <c r="BU231" s="27"/>
      <c r="BV231" s="27"/>
      <c r="BW231" s="79"/>
      <c r="BX231" s="27"/>
      <c r="BY231" s="27"/>
      <c r="BZ231" s="27"/>
      <c r="CA231" s="27"/>
      <c r="CB231" s="27"/>
      <c r="CC231" s="27"/>
      <c r="CD231" s="27"/>
      <c r="CE231" s="27"/>
      <c r="CF231" s="79"/>
      <c r="CG231" s="27"/>
      <c r="CH231" s="27"/>
      <c r="CI231" s="27"/>
      <c r="CJ231" s="27"/>
      <c r="CK231" s="27"/>
      <c r="CL231" s="27"/>
      <c r="CM231" s="27"/>
      <c r="CN231" s="27"/>
      <c r="CO231" s="79">
        <f t="shared" si="60"/>
        <v>0</v>
      </c>
      <c r="CP231" s="27"/>
      <c r="CQ231" s="27"/>
      <c r="CR231" s="27"/>
      <c r="CS231" s="27"/>
      <c r="CT231" s="27"/>
      <c r="CU231" s="27"/>
      <c r="CV231" s="27"/>
      <c r="CW231" s="27"/>
      <c r="CX231" s="79"/>
      <c r="CY231" s="27"/>
      <c r="CZ231" s="27"/>
      <c r="DA231" s="27"/>
      <c r="DB231" s="27"/>
      <c r="DC231" s="27"/>
      <c r="DD231" s="27"/>
      <c r="DE231" s="27"/>
      <c r="DF231" s="27"/>
      <c r="DG231" s="27">
        <v>0</v>
      </c>
      <c r="DH231" s="27"/>
      <c r="DI231" s="27"/>
      <c r="DJ231" s="27"/>
      <c r="DK231" s="27"/>
      <c r="DL231" s="27"/>
      <c r="DM231" s="27"/>
      <c r="DN231" s="27"/>
      <c r="DO231" s="27"/>
      <c r="DP231" s="27"/>
      <c r="DQ231" s="80">
        <f t="shared" si="52"/>
        <v>0</v>
      </c>
      <c r="DR231" s="80">
        <f t="shared" si="52"/>
        <v>0</v>
      </c>
      <c r="DS231" s="80">
        <f t="shared" si="52"/>
        <v>0</v>
      </c>
      <c r="DT231" s="80">
        <f t="shared" si="52"/>
        <v>0</v>
      </c>
      <c r="DU231" s="80">
        <f t="shared" si="52"/>
        <v>0</v>
      </c>
      <c r="DV231" s="80">
        <f t="shared" si="53"/>
        <v>0</v>
      </c>
      <c r="DW231" s="80">
        <f t="shared" si="54"/>
        <v>0</v>
      </c>
      <c r="DX231" s="80">
        <f t="shared" si="55"/>
        <v>0</v>
      </c>
      <c r="DY231" s="80">
        <f t="shared" si="56"/>
        <v>0</v>
      </c>
      <c r="DZ231" s="15"/>
      <c r="EA231" s="15"/>
      <c r="EB231" s="15">
        <v>1</v>
      </c>
      <c r="EC231" s="15"/>
      <c r="ED231" s="15">
        <v>2</v>
      </c>
      <c r="EE231" s="15"/>
      <c r="EF231" s="15"/>
      <c r="EG231" s="15"/>
      <c r="EH231" s="77">
        <v>3</v>
      </c>
      <c r="EI231" s="17">
        <f t="shared" si="50"/>
        <v>0</v>
      </c>
      <c r="EJ231" s="17">
        <f t="shared" si="50"/>
        <v>0</v>
      </c>
      <c r="EK231" s="17">
        <f t="shared" si="50"/>
        <v>1</v>
      </c>
      <c r="EL231" s="17">
        <f t="shared" si="50"/>
        <v>0</v>
      </c>
      <c r="EM231" s="17">
        <f t="shared" si="50"/>
        <v>2</v>
      </c>
      <c r="EN231" s="17">
        <f t="shared" si="50"/>
        <v>0</v>
      </c>
      <c r="EO231" s="15"/>
      <c r="EP231" s="15"/>
      <c r="EQ231" s="17">
        <f t="shared" si="57"/>
        <v>3</v>
      </c>
      <c r="ER231" s="80">
        <v>0</v>
      </c>
      <c r="ES231" s="80">
        <v>0</v>
      </c>
      <c r="ET231" s="80">
        <v>0</v>
      </c>
      <c r="EU231" s="80">
        <v>0</v>
      </c>
      <c r="EV231" s="80">
        <v>0</v>
      </c>
      <c r="EW231" s="80">
        <v>0</v>
      </c>
      <c r="EX231" s="80">
        <v>0</v>
      </c>
      <c r="EY231" s="80">
        <v>0</v>
      </c>
      <c r="EZ231" s="80">
        <v>0</v>
      </c>
      <c r="FA231" s="80">
        <v>0</v>
      </c>
      <c r="FB231" s="80">
        <v>0</v>
      </c>
      <c r="FC231" s="80">
        <v>0</v>
      </c>
      <c r="FD231" s="80">
        <v>0</v>
      </c>
      <c r="FE231" s="80">
        <v>0</v>
      </c>
      <c r="FF231" s="80">
        <v>0</v>
      </c>
      <c r="FG231" s="80">
        <v>0</v>
      </c>
      <c r="FH231" s="80">
        <v>0</v>
      </c>
      <c r="FI231" s="83">
        <v>0</v>
      </c>
      <c r="FJ231" s="80">
        <v>1</v>
      </c>
      <c r="FK231" s="80">
        <v>0</v>
      </c>
      <c r="FL231" s="80">
        <v>0</v>
      </c>
      <c r="FM231" s="80">
        <v>0</v>
      </c>
      <c r="FN231" s="80">
        <v>0</v>
      </c>
      <c r="FO231" s="80">
        <v>0</v>
      </c>
      <c r="FP231" s="80">
        <v>0</v>
      </c>
      <c r="FQ231" s="80">
        <v>0</v>
      </c>
      <c r="FR231" s="95">
        <v>1</v>
      </c>
      <c r="FS231" s="29">
        <f t="shared" si="51"/>
        <v>1</v>
      </c>
      <c r="FT231" s="29">
        <f t="shared" si="51"/>
        <v>0</v>
      </c>
      <c r="FU231" s="29">
        <f t="shared" si="51"/>
        <v>1</v>
      </c>
      <c r="FV231" s="29">
        <f t="shared" si="51"/>
        <v>0</v>
      </c>
      <c r="FW231" s="29">
        <f t="shared" si="51"/>
        <v>2</v>
      </c>
      <c r="FX231" s="29">
        <f t="shared" si="51"/>
        <v>0</v>
      </c>
      <c r="FY231" s="29">
        <f t="shared" si="51"/>
        <v>0</v>
      </c>
      <c r="FZ231" s="29">
        <f t="shared" si="51"/>
        <v>0</v>
      </c>
      <c r="GA231" s="29">
        <f t="shared" si="58"/>
        <v>4</v>
      </c>
      <c r="GB231" s="29"/>
      <c r="GD231" s="1">
        <v>44</v>
      </c>
      <c r="GE231" s="81">
        <f t="shared" si="59"/>
        <v>48</v>
      </c>
    </row>
    <row r="232" spans="1:187" x14ac:dyDescent="0.35">
      <c r="A232" s="3">
        <v>9</v>
      </c>
      <c r="B232" s="4" t="s">
        <v>8</v>
      </c>
      <c r="C232" s="7" t="s">
        <v>43</v>
      </c>
      <c r="D232" s="15">
        <v>5</v>
      </c>
      <c r="E232" s="15">
        <v>1</v>
      </c>
      <c r="F232" s="15"/>
      <c r="G232" s="15">
        <v>2</v>
      </c>
      <c r="H232" s="15">
        <v>7</v>
      </c>
      <c r="I232" s="15">
        <v>3</v>
      </c>
      <c r="J232" s="15"/>
      <c r="K232" s="15"/>
      <c r="L232" s="77">
        <v>18</v>
      </c>
      <c r="M232" s="15"/>
      <c r="N232" s="15"/>
      <c r="O232" s="15"/>
      <c r="P232" s="15"/>
      <c r="Q232" s="15"/>
      <c r="R232" s="15"/>
      <c r="S232" s="15"/>
      <c r="T232" s="15"/>
      <c r="U232" s="77"/>
      <c r="V232" s="15"/>
      <c r="W232" s="15"/>
      <c r="X232" s="15"/>
      <c r="Y232" s="15"/>
      <c r="Z232" s="15"/>
      <c r="AA232" s="15"/>
      <c r="AB232" s="15"/>
      <c r="AC232" s="15"/>
      <c r="AD232" s="77">
        <v>0</v>
      </c>
      <c r="AE232" s="15"/>
      <c r="AF232" s="15"/>
      <c r="AG232" s="15"/>
      <c r="AH232" s="15"/>
      <c r="AI232" s="15"/>
      <c r="AJ232" s="15"/>
      <c r="AK232" s="15"/>
      <c r="AL232" s="15"/>
      <c r="AM232" s="77">
        <v>0</v>
      </c>
      <c r="AN232" s="15"/>
      <c r="AO232" s="15"/>
      <c r="AP232" s="15"/>
      <c r="AQ232" s="15"/>
      <c r="AR232" s="15"/>
      <c r="AS232" s="15"/>
      <c r="AT232" s="15"/>
      <c r="AU232" s="15"/>
      <c r="AV232" s="77"/>
      <c r="AW232" s="15"/>
      <c r="AX232" s="15"/>
      <c r="AY232" s="15"/>
      <c r="AZ232" s="15"/>
      <c r="BA232" s="15"/>
      <c r="BB232" s="15"/>
      <c r="BC232" s="15"/>
      <c r="BD232" s="15"/>
      <c r="BE232" s="77"/>
      <c r="BF232" s="14"/>
      <c r="BG232" s="14"/>
      <c r="BH232" s="14"/>
      <c r="BI232" s="14"/>
      <c r="BJ232" s="14"/>
      <c r="BK232" s="14"/>
      <c r="BL232" s="14"/>
      <c r="BM232" s="14"/>
      <c r="BN232" s="77"/>
      <c r="BO232" s="27"/>
      <c r="BP232" s="27"/>
      <c r="BQ232" s="27"/>
      <c r="BR232" s="27"/>
      <c r="BS232" s="27"/>
      <c r="BT232" s="27"/>
      <c r="BU232" s="27"/>
      <c r="BV232" s="27"/>
      <c r="BW232" s="79"/>
      <c r="BX232" s="27"/>
      <c r="BY232" s="27"/>
      <c r="BZ232" s="27"/>
      <c r="CA232" s="27"/>
      <c r="CB232" s="27"/>
      <c r="CC232" s="27"/>
      <c r="CD232" s="27"/>
      <c r="CE232" s="27"/>
      <c r="CF232" s="79"/>
      <c r="CG232" s="27"/>
      <c r="CH232" s="27"/>
      <c r="CI232" s="27"/>
      <c r="CJ232" s="27"/>
      <c r="CK232" s="27"/>
      <c r="CL232" s="27"/>
      <c r="CM232" s="27"/>
      <c r="CN232" s="27"/>
      <c r="CO232" s="79">
        <f t="shared" si="60"/>
        <v>0</v>
      </c>
      <c r="CP232" s="27"/>
      <c r="CQ232" s="27"/>
      <c r="CR232" s="27"/>
      <c r="CS232" s="27"/>
      <c r="CT232" s="27"/>
      <c r="CU232" s="27"/>
      <c r="CV232" s="27"/>
      <c r="CW232" s="27"/>
      <c r="CX232" s="79"/>
      <c r="CY232" s="27"/>
      <c r="CZ232" s="27"/>
      <c r="DA232" s="27"/>
      <c r="DB232" s="27"/>
      <c r="DC232" s="27"/>
      <c r="DD232" s="27"/>
      <c r="DE232" s="27"/>
      <c r="DF232" s="27"/>
      <c r="DG232" s="27">
        <v>0</v>
      </c>
      <c r="DH232" s="27"/>
      <c r="DI232" s="27"/>
      <c r="DJ232" s="27"/>
      <c r="DK232" s="27"/>
      <c r="DL232" s="27"/>
      <c r="DM232" s="27"/>
      <c r="DN232" s="27"/>
      <c r="DO232" s="27"/>
      <c r="DP232" s="27"/>
      <c r="DQ232" s="80">
        <f t="shared" si="52"/>
        <v>0</v>
      </c>
      <c r="DR232" s="80">
        <f t="shared" si="52"/>
        <v>0</v>
      </c>
      <c r="DS232" s="80">
        <f t="shared" si="52"/>
        <v>0</v>
      </c>
      <c r="DT232" s="80">
        <f t="shared" si="52"/>
        <v>0</v>
      </c>
      <c r="DU232" s="80">
        <f t="shared" si="52"/>
        <v>0</v>
      </c>
      <c r="DV232" s="80">
        <f t="shared" si="53"/>
        <v>0</v>
      </c>
      <c r="DW232" s="80">
        <f t="shared" si="54"/>
        <v>0</v>
      </c>
      <c r="DX232" s="80">
        <f t="shared" si="55"/>
        <v>0</v>
      </c>
      <c r="DY232" s="80">
        <f t="shared" si="56"/>
        <v>0</v>
      </c>
      <c r="DZ232" s="15">
        <v>5</v>
      </c>
      <c r="EA232" s="15">
        <v>1</v>
      </c>
      <c r="EB232" s="15"/>
      <c r="EC232" s="15">
        <v>2</v>
      </c>
      <c r="ED232" s="15">
        <v>7</v>
      </c>
      <c r="EE232" s="15">
        <v>3</v>
      </c>
      <c r="EF232" s="15"/>
      <c r="EG232" s="15"/>
      <c r="EH232" s="77">
        <v>18</v>
      </c>
      <c r="EI232" s="17">
        <f t="shared" si="50"/>
        <v>5</v>
      </c>
      <c r="EJ232" s="17">
        <f t="shared" si="50"/>
        <v>1</v>
      </c>
      <c r="EK232" s="17">
        <f t="shared" si="50"/>
        <v>0</v>
      </c>
      <c r="EL232" s="17">
        <f t="shared" si="50"/>
        <v>2</v>
      </c>
      <c r="EM232" s="17">
        <f t="shared" si="50"/>
        <v>7</v>
      </c>
      <c r="EN232" s="17">
        <f t="shared" si="50"/>
        <v>3</v>
      </c>
      <c r="EO232" s="15"/>
      <c r="EP232" s="15"/>
      <c r="EQ232" s="17">
        <f t="shared" si="57"/>
        <v>18</v>
      </c>
      <c r="ER232" s="80">
        <v>0</v>
      </c>
      <c r="ES232" s="80">
        <v>0</v>
      </c>
      <c r="ET232" s="80">
        <v>0</v>
      </c>
      <c r="EU232" s="80">
        <v>0</v>
      </c>
      <c r="EV232" s="80">
        <v>0</v>
      </c>
      <c r="EW232" s="80">
        <v>0</v>
      </c>
      <c r="EX232" s="80">
        <v>0</v>
      </c>
      <c r="EY232" s="80">
        <v>0</v>
      </c>
      <c r="EZ232" s="80">
        <v>0</v>
      </c>
      <c r="FA232" s="80">
        <v>0</v>
      </c>
      <c r="FB232" s="80">
        <v>0</v>
      </c>
      <c r="FC232" s="80">
        <v>0</v>
      </c>
      <c r="FD232" s="80">
        <v>1</v>
      </c>
      <c r="FE232" s="80">
        <v>0</v>
      </c>
      <c r="FF232" s="80">
        <v>1</v>
      </c>
      <c r="FG232" s="80">
        <v>0</v>
      </c>
      <c r="FH232" s="80">
        <v>0</v>
      </c>
      <c r="FI232" s="83">
        <v>2</v>
      </c>
      <c r="FJ232" s="80">
        <v>0</v>
      </c>
      <c r="FK232" s="80">
        <v>0</v>
      </c>
      <c r="FL232" s="80">
        <v>0</v>
      </c>
      <c r="FM232" s="80">
        <v>0</v>
      </c>
      <c r="FN232" s="80">
        <v>0</v>
      </c>
      <c r="FO232" s="80">
        <v>0</v>
      </c>
      <c r="FP232" s="80">
        <v>0</v>
      </c>
      <c r="FQ232" s="80">
        <v>0</v>
      </c>
      <c r="FR232" s="95">
        <v>0</v>
      </c>
      <c r="FS232" s="29">
        <f t="shared" si="51"/>
        <v>5</v>
      </c>
      <c r="FT232" s="29">
        <f t="shared" si="51"/>
        <v>1</v>
      </c>
      <c r="FU232" s="29">
        <f t="shared" si="51"/>
        <v>0</v>
      </c>
      <c r="FV232" s="29">
        <f t="shared" si="51"/>
        <v>3</v>
      </c>
      <c r="FW232" s="29">
        <f t="shared" si="51"/>
        <v>7</v>
      </c>
      <c r="FX232" s="29">
        <f t="shared" si="51"/>
        <v>4</v>
      </c>
      <c r="FY232" s="29">
        <f t="shared" si="51"/>
        <v>0</v>
      </c>
      <c r="FZ232" s="29">
        <f t="shared" si="51"/>
        <v>0</v>
      </c>
      <c r="GA232" s="29">
        <f t="shared" si="58"/>
        <v>20</v>
      </c>
      <c r="GB232" s="29"/>
      <c r="GD232" s="1">
        <v>46</v>
      </c>
      <c r="GE232" s="81">
        <f t="shared" si="59"/>
        <v>66</v>
      </c>
    </row>
    <row r="233" spans="1:187" x14ac:dyDescent="0.35">
      <c r="A233" s="3">
        <v>10</v>
      </c>
      <c r="B233" s="4" t="s">
        <v>9</v>
      </c>
      <c r="C233" s="7" t="s">
        <v>44</v>
      </c>
      <c r="D233" s="15"/>
      <c r="E233" s="15">
        <v>1</v>
      </c>
      <c r="F233" s="15"/>
      <c r="G233" s="15"/>
      <c r="H233" s="15"/>
      <c r="I233" s="15"/>
      <c r="J233" s="15"/>
      <c r="K233" s="15"/>
      <c r="L233" s="77">
        <v>1</v>
      </c>
      <c r="M233" s="15"/>
      <c r="N233" s="15"/>
      <c r="O233" s="15"/>
      <c r="P233" s="15"/>
      <c r="Q233" s="15"/>
      <c r="R233" s="15"/>
      <c r="S233" s="15"/>
      <c r="T233" s="15"/>
      <c r="U233" s="77"/>
      <c r="V233" s="15"/>
      <c r="W233" s="15"/>
      <c r="X233" s="15"/>
      <c r="Y233" s="15"/>
      <c r="Z233" s="15"/>
      <c r="AA233" s="15"/>
      <c r="AB233" s="15"/>
      <c r="AC233" s="15"/>
      <c r="AD233" s="77">
        <v>0</v>
      </c>
      <c r="AE233" s="15"/>
      <c r="AF233" s="15"/>
      <c r="AG233" s="15"/>
      <c r="AH233" s="15"/>
      <c r="AI233" s="15"/>
      <c r="AJ233" s="15"/>
      <c r="AK233" s="15"/>
      <c r="AL233" s="15"/>
      <c r="AM233" s="77">
        <v>0</v>
      </c>
      <c r="AN233" s="15"/>
      <c r="AO233" s="15"/>
      <c r="AP233" s="15"/>
      <c r="AQ233" s="15"/>
      <c r="AR233" s="15"/>
      <c r="AS233" s="15"/>
      <c r="AT233" s="15"/>
      <c r="AU233" s="15"/>
      <c r="AV233" s="77"/>
      <c r="AW233" s="15"/>
      <c r="AX233" s="15"/>
      <c r="AY233" s="15"/>
      <c r="AZ233" s="15"/>
      <c r="BA233" s="15"/>
      <c r="BB233" s="15"/>
      <c r="BC233" s="15"/>
      <c r="BD233" s="15"/>
      <c r="BE233" s="77"/>
      <c r="BF233" s="14"/>
      <c r="BG233" s="14"/>
      <c r="BH233" s="14"/>
      <c r="BI233" s="14"/>
      <c r="BJ233" s="14"/>
      <c r="BK233" s="14"/>
      <c r="BL233" s="14"/>
      <c r="BM233" s="14"/>
      <c r="BN233" s="77"/>
      <c r="BO233" s="27"/>
      <c r="BP233" s="27"/>
      <c r="BQ233" s="27"/>
      <c r="BR233" s="27"/>
      <c r="BS233" s="27"/>
      <c r="BT233" s="27"/>
      <c r="BU233" s="27"/>
      <c r="BV233" s="27"/>
      <c r="BW233" s="79"/>
      <c r="BX233" s="27"/>
      <c r="BY233" s="27"/>
      <c r="BZ233" s="27"/>
      <c r="CA233" s="27"/>
      <c r="CB233" s="27"/>
      <c r="CC233" s="27"/>
      <c r="CD233" s="27"/>
      <c r="CE233" s="27"/>
      <c r="CF233" s="79"/>
      <c r="CG233" s="27"/>
      <c r="CH233" s="27"/>
      <c r="CI233" s="27"/>
      <c r="CJ233" s="27"/>
      <c r="CK233" s="27"/>
      <c r="CL233" s="27"/>
      <c r="CM233" s="27"/>
      <c r="CN233" s="27"/>
      <c r="CO233" s="79">
        <f t="shared" si="60"/>
        <v>0</v>
      </c>
      <c r="CP233" s="27"/>
      <c r="CQ233" s="27"/>
      <c r="CR233" s="27"/>
      <c r="CS233" s="27"/>
      <c r="CT233" s="27"/>
      <c r="CU233" s="27"/>
      <c r="CV233" s="27"/>
      <c r="CW233" s="27"/>
      <c r="CX233" s="79"/>
      <c r="CY233" s="27"/>
      <c r="CZ233" s="27"/>
      <c r="DA233" s="27"/>
      <c r="DB233" s="27"/>
      <c r="DC233" s="27"/>
      <c r="DD233" s="27"/>
      <c r="DE233" s="27"/>
      <c r="DF233" s="27"/>
      <c r="DG233" s="27">
        <v>0</v>
      </c>
      <c r="DH233" s="27"/>
      <c r="DI233" s="27"/>
      <c r="DJ233" s="27"/>
      <c r="DK233" s="27"/>
      <c r="DL233" s="27"/>
      <c r="DM233" s="27"/>
      <c r="DN233" s="27"/>
      <c r="DO233" s="27"/>
      <c r="DP233" s="27"/>
      <c r="DQ233" s="80">
        <f t="shared" si="52"/>
        <v>0</v>
      </c>
      <c r="DR233" s="80">
        <f t="shared" si="52"/>
        <v>0</v>
      </c>
      <c r="DS233" s="80">
        <f t="shared" si="52"/>
        <v>0</v>
      </c>
      <c r="DT233" s="80">
        <f t="shared" si="52"/>
        <v>0</v>
      </c>
      <c r="DU233" s="80">
        <f t="shared" si="52"/>
        <v>0</v>
      </c>
      <c r="DV233" s="80">
        <f t="shared" si="53"/>
        <v>0</v>
      </c>
      <c r="DW233" s="80">
        <f t="shared" si="54"/>
        <v>0</v>
      </c>
      <c r="DX233" s="80">
        <f t="shared" si="55"/>
        <v>0</v>
      </c>
      <c r="DY233" s="80">
        <f t="shared" si="56"/>
        <v>0</v>
      </c>
      <c r="DZ233" s="15"/>
      <c r="EA233" s="15">
        <v>1</v>
      </c>
      <c r="EB233" s="15"/>
      <c r="EC233" s="15"/>
      <c r="ED233" s="15"/>
      <c r="EE233" s="15"/>
      <c r="EF233" s="15"/>
      <c r="EG233" s="15"/>
      <c r="EH233" s="77">
        <v>1</v>
      </c>
      <c r="EI233" s="17">
        <f t="shared" si="50"/>
        <v>0</v>
      </c>
      <c r="EJ233" s="17">
        <f t="shared" si="50"/>
        <v>1</v>
      </c>
      <c r="EK233" s="17">
        <f t="shared" si="50"/>
        <v>0</v>
      </c>
      <c r="EL233" s="17">
        <f t="shared" si="50"/>
        <v>0</v>
      </c>
      <c r="EM233" s="17">
        <f t="shared" si="50"/>
        <v>0</v>
      </c>
      <c r="EN233" s="17">
        <f t="shared" si="50"/>
        <v>0</v>
      </c>
      <c r="EO233" s="15"/>
      <c r="EP233" s="15"/>
      <c r="EQ233" s="17">
        <f t="shared" si="57"/>
        <v>1</v>
      </c>
      <c r="ER233" s="80">
        <v>0</v>
      </c>
      <c r="ES233" s="80">
        <v>0</v>
      </c>
      <c r="ET233" s="80">
        <v>0</v>
      </c>
      <c r="EU233" s="80">
        <v>0</v>
      </c>
      <c r="EV233" s="80">
        <v>0</v>
      </c>
      <c r="EW233" s="80">
        <v>0</v>
      </c>
      <c r="EX233" s="80">
        <v>0</v>
      </c>
      <c r="EY233" s="80">
        <v>0</v>
      </c>
      <c r="EZ233" s="80">
        <v>0</v>
      </c>
      <c r="FA233" s="80">
        <v>0</v>
      </c>
      <c r="FB233" s="80">
        <v>0</v>
      </c>
      <c r="FC233" s="80">
        <v>0</v>
      </c>
      <c r="FD233" s="80">
        <v>2</v>
      </c>
      <c r="FE233" s="80">
        <v>0</v>
      </c>
      <c r="FF233" s="80">
        <v>0</v>
      </c>
      <c r="FG233" s="80">
        <v>0</v>
      </c>
      <c r="FH233" s="80">
        <v>0</v>
      </c>
      <c r="FI233" s="83">
        <v>2</v>
      </c>
      <c r="FJ233" s="80">
        <v>0</v>
      </c>
      <c r="FK233" s="80">
        <v>0</v>
      </c>
      <c r="FL233" s="80">
        <v>0</v>
      </c>
      <c r="FM233" s="80">
        <v>0</v>
      </c>
      <c r="FN233" s="80">
        <v>0</v>
      </c>
      <c r="FO233" s="80">
        <v>0</v>
      </c>
      <c r="FP233" s="80">
        <v>0</v>
      </c>
      <c r="FQ233" s="80">
        <v>0</v>
      </c>
      <c r="FR233" s="95">
        <v>0</v>
      </c>
      <c r="FS233" s="29">
        <f t="shared" si="51"/>
        <v>0</v>
      </c>
      <c r="FT233" s="29">
        <f t="shared" si="51"/>
        <v>1</v>
      </c>
      <c r="FU233" s="29">
        <f t="shared" si="51"/>
        <v>0</v>
      </c>
      <c r="FV233" s="29">
        <f t="shared" si="51"/>
        <v>2</v>
      </c>
      <c r="FW233" s="29">
        <f t="shared" si="51"/>
        <v>0</v>
      </c>
      <c r="FX233" s="29">
        <f t="shared" si="51"/>
        <v>0</v>
      </c>
      <c r="FY233" s="29">
        <f t="shared" si="51"/>
        <v>0</v>
      </c>
      <c r="FZ233" s="29">
        <f t="shared" si="51"/>
        <v>0</v>
      </c>
      <c r="GA233" s="29">
        <f t="shared" si="58"/>
        <v>3</v>
      </c>
      <c r="GB233" s="29"/>
      <c r="GD233" s="1">
        <v>14</v>
      </c>
      <c r="GE233" s="81">
        <f t="shared" si="59"/>
        <v>17</v>
      </c>
    </row>
    <row r="234" spans="1:187" x14ac:dyDescent="0.35">
      <c r="A234" s="3">
        <v>11</v>
      </c>
      <c r="B234" s="4" t="s">
        <v>10</v>
      </c>
      <c r="C234" s="7" t="s">
        <v>45</v>
      </c>
      <c r="D234" s="15">
        <v>14</v>
      </c>
      <c r="E234" s="15"/>
      <c r="F234" s="15"/>
      <c r="G234" s="15">
        <v>3</v>
      </c>
      <c r="H234" s="15">
        <v>3</v>
      </c>
      <c r="I234" s="15">
        <v>1</v>
      </c>
      <c r="J234" s="15"/>
      <c r="K234" s="15"/>
      <c r="L234" s="77">
        <v>21</v>
      </c>
      <c r="M234" s="15"/>
      <c r="N234" s="15"/>
      <c r="O234" s="15"/>
      <c r="P234" s="15"/>
      <c r="Q234" s="15"/>
      <c r="R234" s="15"/>
      <c r="S234" s="15"/>
      <c r="T234" s="15"/>
      <c r="U234" s="77"/>
      <c r="V234" s="15"/>
      <c r="W234" s="15"/>
      <c r="X234" s="15"/>
      <c r="Y234" s="15"/>
      <c r="Z234" s="15"/>
      <c r="AA234" s="15"/>
      <c r="AB234" s="15"/>
      <c r="AC234" s="15"/>
      <c r="AD234" s="77">
        <v>0</v>
      </c>
      <c r="AE234" s="15"/>
      <c r="AF234" s="15"/>
      <c r="AG234" s="15"/>
      <c r="AH234" s="15"/>
      <c r="AI234" s="15"/>
      <c r="AJ234" s="15"/>
      <c r="AK234" s="15"/>
      <c r="AL234" s="15"/>
      <c r="AM234" s="77">
        <v>0</v>
      </c>
      <c r="AN234" s="15"/>
      <c r="AO234" s="15"/>
      <c r="AP234" s="15"/>
      <c r="AQ234" s="15"/>
      <c r="AR234" s="15"/>
      <c r="AS234" s="15"/>
      <c r="AT234" s="15"/>
      <c r="AU234" s="15"/>
      <c r="AV234" s="77"/>
      <c r="AW234" s="15"/>
      <c r="AX234" s="15"/>
      <c r="AY234" s="15"/>
      <c r="AZ234" s="15"/>
      <c r="BA234" s="15"/>
      <c r="BB234" s="15"/>
      <c r="BC234" s="15"/>
      <c r="BD234" s="15"/>
      <c r="BE234" s="77"/>
      <c r="BF234" s="14"/>
      <c r="BG234" s="14"/>
      <c r="BH234" s="14"/>
      <c r="BI234" s="14"/>
      <c r="BJ234" s="14"/>
      <c r="BK234" s="14"/>
      <c r="BL234" s="14"/>
      <c r="BM234" s="14"/>
      <c r="BN234" s="77"/>
      <c r="BO234" s="27"/>
      <c r="BP234" s="27"/>
      <c r="BQ234" s="27"/>
      <c r="BR234" s="27"/>
      <c r="BS234" s="27"/>
      <c r="BT234" s="27"/>
      <c r="BU234" s="27"/>
      <c r="BV234" s="27"/>
      <c r="BW234" s="79"/>
      <c r="BX234" s="27"/>
      <c r="BY234" s="27"/>
      <c r="BZ234" s="27"/>
      <c r="CA234" s="27"/>
      <c r="CB234" s="27"/>
      <c r="CC234" s="27"/>
      <c r="CD234" s="27"/>
      <c r="CE234" s="27"/>
      <c r="CF234" s="79"/>
      <c r="CG234" s="27"/>
      <c r="CH234" s="27"/>
      <c r="CI234" s="27"/>
      <c r="CJ234" s="27"/>
      <c r="CK234" s="27"/>
      <c r="CL234" s="27"/>
      <c r="CM234" s="27"/>
      <c r="CN234" s="27"/>
      <c r="CO234" s="79">
        <f t="shared" si="60"/>
        <v>0</v>
      </c>
      <c r="CP234" s="27"/>
      <c r="CQ234" s="27"/>
      <c r="CR234" s="27"/>
      <c r="CS234" s="27"/>
      <c r="CT234" s="27"/>
      <c r="CU234" s="27"/>
      <c r="CV234" s="27"/>
      <c r="CW234" s="27"/>
      <c r="CX234" s="79"/>
      <c r="CY234" s="27"/>
      <c r="CZ234" s="27"/>
      <c r="DA234" s="27"/>
      <c r="DB234" s="27"/>
      <c r="DC234" s="27"/>
      <c r="DD234" s="27"/>
      <c r="DE234" s="27"/>
      <c r="DF234" s="27"/>
      <c r="DG234" s="27">
        <v>0</v>
      </c>
      <c r="DH234" s="27"/>
      <c r="DI234" s="27"/>
      <c r="DJ234" s="27"/>
      <c r="DK234" s="27"/>
      <c r="DL234" s="27"/>
      <c r="DM234" s="27"/>
      <c r="DN234" s="27"/>
      <c r="DO234" s="27"/>
      <c r="DP234" s="27"/>
      <c r="DQ234" s="80">
        <f t="shared" si="52"/>
        <v>0</v>
      </c>
      <c r="DR234" s="80">
        <f t="shared" si="52"/>
        <v>0</v>
      </c>
      <c r="DS234" s="80">
        <f t="shared" si="52"/>
        <v>0</v>
      </c>
      <c r="DT234" s="80">
        <f t="shared" si="52"/>
        <v>0</v>
      </c>
      <c r="DU234" s="80">
        <f t="shared" si="52"/>
        <v>0</v>
      </c>
      <c r="DV234" s="80">
        <f t="shared" si="53"/>
        <v>0</v>
      </c>
      <c r="DW234" s="80">
        <f t="shared" si="54"/>
        <v>0</v>
      </c>
      <c r="DX234" s="80">
        <f t="shared" si="55"/>
        <v>0</v>
      </c>
      <c r="DY234" s="80">
        <f t="shared" si="56"/>
        <v>0</v>
      </c>
      <c r="DZ234" s="15">
        <v>14</v>
      </c>
      <c r="EA234" s="15"/>
      <c r="EB234" s="15"/>
      <c r="EC234" s="15">
        <v>3</v>
      </c>
      <c r="ED234" s="15">
        <v>3</v>
      </c>
      <c r="EE234" s="15">
        <v>1</v>
      </c>
      <c r="EF234" s="15"/>
      <c r="EG234" s="15"/>
      <c r="EH234" s="77">
        <v>21</v>
      </c>
      <c r="EI234" s="17">
        <f t="shared" si="50"/>
        <v>14</v>
      </c>
      <c r="EJ234" s="17">
        <f t="shared" si="50"/>
        <v>0</v>
      </c>
      <c r="EK234" s="17">
        <f t="shared" si="50"/>
        <v>0</v>
      </c>
      <c r="EL234" s="17">
        <f t="shared" si="50"/>
        <v>3</v>
      </c>
      <c r="EM234" s="17">
        <f t="shared" si="50"/>
        <v>3</v>
      </c>
      <c r="EN234" s="17">
        <f t="shared" si="50"/>
        <v>1</v>
      </c>
      <c r="EO234" s="15"/>
      <c r="EP234" s="15"/>
      <c r="EQ234" s="17">
        <f t="shared" si="57"/>
        <v>21</v>
      </c>
      <c r="ER234" s="80">
        <v>0</v>
      </c>
      <c r="ES234" s="80">
        <v>0</v>
      </c>
      <c r="ET234" s="80">
        <v>0</v>
      </c>
      <c r="EU234" s="80">
        <v>0</v>
      </c>
      <c r="EV234" s="80">
        <v>0</v>
      </c>
      <c r="EW234" s="80">
        <v>0</v>
      </c>
      <c r="EX234" s="80">
        <v>0</v>
      </c>
      <c r="EY234" s="80">
        <v>0</v>
      </c>
      <c r="EZ234" s="80">
        <v>0</v>
      </c>
      <c r="FA234" s="80">
        <v>0</v>
      </c>
      <c r="FB234" s="80">
        <v>1</v>
      </c>
      <c r="FC234" s="80">
        <v>0</v>
      </c>
      <c r="FD234" s="80">
        <v>0</v>
      </c>
      <c r="FE234" s="80">
        <v>0</v>
      </c>
      <c r="FF234" s="80">
        <v>0</v>
      </c>
      <c r="FG234" s="80">
        <v>0</v>
      </c>
      <c r="FH234" s="80">
        <v>0</v>
      </c>
      <c r="FI234" s="83">
        <v>1</v>
      </c>
      <c r="FJ234" s="80">
        <v>0</v>
      </c>
      <c r="FK234" s="80">
        <v>0</v>
      </c>
      <c r="FL234" s="80">
        <v>0</v>
      </c>
      <c r="FM234" s="80">
        <v>0</v>
      </c>
      <c r="FN234" s="80">
        <v>0</v>
      </c>
      <c r="FO234" s="80">
        <v>0</v>
      </c>
      <c r="FP234" s="80">
        <v>0</v>
      </c>
      <c r="FQ234" s="80">
        <v>0</v>
      </c>
      <c r="FR234" s="95">
        <v>0</v>
      </c>
      <c r="FS234" s="29">
        <f t="shared" si="51"/>
        <v>14</v>
      </c>
      <c r="FT234" s="29">
        <f t="shared" si="51"/>
        <v>1</v>
      </c>
      <c r="FU234" s="29">
        <f t="shared" si="51"/>
        <v>0</v>
      </c>
      <c r="FV234" s="29">
        <f t="shared" si="51"/>
        <v>3</v>
      </c>
      <c r="FW234" s="29">
        <f t="shared" si="51"/>
        <v>3</v>
      </c>
      <c r="FX234" s="29">
        <f t="shared" si="51"/>
        <v>1</v>
      </c>
      <c r="FY234" s="29">
        <f t="shared" si="51"/>
        <v>0</v>
      </c>
      <c r="FZ234" s="29">
        <f t="shared" si="51"/>
        <v>0</v>
      </c>
      <c r="GA234" s="29">
        <f t="shared" si="58"/>
        <v>22</v>
      </c>
      <c r="GB234" s="29"/>
      <c r="GD234" s="1">
        <v>49</v>
      </c>
      <c r="GE234" s="81">
        <f t="shared" si="59"/>
        <v>71</v>
      </c>
    </row>
    <row r="235" spans="1:187" x14ac:dyDescent="0.35">
      <c r="A235" s="3">
        <v>12</v>
      </c>
      <c r="B235" s="4" t="s">
        <v>11</v>
      </c>
      <c r="C235" s="7" t="s">
        <v>46</v>
      </c>
      <c r="D235" s="15"/>
      <c r="E235" s="15"/>
      <c r="F235" s="15"/>
      <c r="G235" s="15"/>
      <c r="H235" s="15">
        <v>1</v>
      </c>
      <c r="I235" s="15">
        <v>1</v>
      </c>
      <c r="J235" s="15"/>
      <c r="K235" s="15"/>
      <c r="L235" s="77">
        <v>2</v>
      </c>
      <c r="M235" s="15"/>
      <c r="N235" s="15"/>
      <c r="O235" s="15"/>
      <c r="P235" s="15"/>
      <c r="Q235" s="15"/>
      <c r="R235" s="15"/>
      <c r="S235" s="15"/>
      <c r="T235" s="15"/>
      <c r="U235" s="77"/>
      <c r="V235" s="15"/>
      <c r="W235" s="15"/>
      <c r="X235" s="15"/>
      <c r="Y235" s="15"/>
      <c r="Z235" s="15"/>
      <c r="AA235" s="15"/>
      <c r="AB235" s="15"/>
      <c r="AC235" s="15"/>
      <c r="AD235" s="77">
        <v>0</v>
      </c>
      <c r="AE235" s="15"/>
      <c r="AF235" s="15"/>
      <c r="AG235" s="15"/>
      <c r="AH235" s="15"/>
      <c r="AI235" s="15"/>
      <c r="AJ235" s="15"/>
      <c r="AK235" s="15"/>
      <c r="AL235" s="15"/>
      <c r="AM235" s="77">
        <v>0</v>
      </c>
      <c r="AN235" s="15"/>
      <c r="AO235" s="15"/>
      <c r="AP235" s="15"/>
      <c r="AQ235" s="15"/>
      <c r="AR235" s="15"/>
      <c r="AS235" s="15"/>
      <c r="AT235" s="15"/>
      <c r="AU235" s="15"/>
      <c r="AV235" s="77"/>
      <c r="AW235" s="15"/>
      <c r="AX235" s="15"/>
      <c r="AY235" s="15"/>
      <c r="AZ235" s="15"/>
      <c r="BA235" s="15"/>
      <c r="BB235" s="15"/>
      <c r="BC235" s="15"/>
      <c r="BD235" s="15"/>
      <c r="BE235" s="77"/>
      <c r="BF235" s="14"/>
      <c r="BG235" s="14"/>
      <c r="BH235" s="14"/>
      <c r="BI235" s="14"/>
      <c r="BJ235" s="14"/>
      <c r="BK235" s="14"/>
      <c r="BL235" s="14"/>
      <c r="BM235" s="14"/>
      <c r="BN235" s="77"/>
      <c r="BO235" s="27"/>
      <c r="BP235" s="27"/>
      <c r="BQ235" s="27"/>
      <c r="BR235" s="27"/>
      <c r="BS235" s="27"/>
      <c r="BT235" s="27"/>
      <c r="BU235" s="27"/>
      <c r="BV235" s="27"/>
      <c r="BW235" s="79"/>
      <c r="BX235" s="27"/>
      <c r="BY235" s="27"/>
      <c r="BZ235" s="27"/>
      <c r="CA235" s="27"/>
      <c r="CB235" s="27"/>
      <c r="CC235" s="27"/>
      <c r="CD235" s="27"/>
      <c r="CE235" s="27"/>
      <c r="CF235" s="79"/>
      <c r="CG235" s="27"/>
      <c r="CH235" s="27"/>
      <c r="CI235" s="27"/>
      <c r="CJ235" s="27"/>
      <c r="CK235" s="27"/>
      <c r="CL235" s="27"/>
      <c r="CM235" s="27"/>
      <c r="CN235" s="27"/>
      <c r="CO235" s="79">
        <f t="shared" si="60"/>
        <v>0</v>
      </c>
      <c r="CP235" s="27"/>
      <c r="CQ235" s="27"/>
      <c r="CR235" s="27"/>
      <c r="CS235" s="27"/>
      <c r="CT235" s="27"/>
      <c r="CU235" s="27"/>
      <c r="CV235" s="27"/>
      <c r="CW235" s="27"/>
      <c r="CX235" s="79"/>
      <c r="CY235" s="27"/>
      <c r="CZ235" s="27"/>
      <c r="DA235" s="27"/>
      <c r="DB235" s="27"/>
      <c r="DC235" s="27"/>
      <c r="DD235" s="27"/>
      <c r="DE235" s="27"/>
      <c r="DF235" s="27"/>
      <c r="DG235" s="27">
        <v>0</v>
      </c>
      <c r="DH235" s="27"/>
      <c r="DI235" s="27"/>
      <c r="DJ235" s="27"/>
      <c r="DK235" s="27"/>
      <c r="DL235" s="27"/>
      <c r="DM235" s="27"/>
      <c r="DN235" s="27"/>
      <c r="DO235" s="27"/>
      <c r="DP235" s="27"/>
      <c r="DQ235" s="80">
        <f t="shared" si="52"/>
        <v>0</v>
      </c>
      <c r="DR235" s="80">
        <f t="shared" si="52"/>
        <v>0</v>
      </c>
      <c r="DS235" s="80">
        <f t="shared" si="52"/>
        <v>0</v>
      </c>
      <c r="DT235" s="80">
        <f t="shared" si="52"/>
        <v>0</v>
      </c>
      <c r="DU235" s="80">
        <f t="shared" si="52"/>
        <v>0</v>
      </c>
      <c r="DV235" s="80">
        <f t="shared" si="53"/>
        <v>0</v>
      </c>
      <c r="DW235" s="80">
        <f t="shared" si="54"/>
        <v>0</v>
      </c>
      <c r="DX235" s="80">
        <f t="shared" si="55"/>
        <v>0</v>
      </c>
      <c r="DY235" s="80">
        <f t="shared" si="56"/>
        <v>0</v>
      </c>
      <c r="DZ235" s="15"/>
      <c r="EA235" s="15"/>
      <c r="EB235" s="15"/>
      <c r="EC235" s="15"/>
      <c r="ED235" s="15">
        <v>1</v>
      </c>
      <c r="EE235" s="15">
        <v>1</v>
      </c>
      <c r="EF235" s="15"/>
      <c r="EG235" s="15"/>
      <c r="EH235" s="77">
        <v>2</v>
      </c>
      <c r="EI235" s="17">
        <f t="shared" si="50"/>
        <v>0</v>
      </c>
      <c r="EJ235" s="17">
        <f t="shared" si="50"/>
        <v>0</v>
      </c>
      <c r="EK235" s="17">
        <f t="shared" si="50"/>
        <v>0</v>
      </c>
      <c r="EL235" s="17">
        <f t="shared" si="50"/>
        <v>0</v>
      </c>
      <c r="EM235" s="17">
        <f t="shared" si="50"/>
        <v>1</v>
      </c>
      <c r="EN235" s="17">
        <f t="shared" si="50"/>
        <v>1</v>
      </c>
      <c r="EO235" s="15"/>
      <c r="EP235" s="15"/>
      <c r="EQ235" s="17">
        <f t="shared" si="57"/>
        <v>2</v>
      </c>
      <c r="ER235" s="80">
        <v>0</v>
      </c>
      <c r="ES235" s="80">
        <v>0</v>
      </c>
      <c r="ET235" s="80">
        <v>0</v>
      </c>
      <c r="EU235" s="80">
        <v>0</v>
      </c>
      <c r="EV235" s="80">
        <v>0</v>
      </c>
      <c r="EW235" s="80">
        <v>0</v>
      </c>
      <c r="EX235" s="80">
        <v>0</v>
      </c>
      <c r="EY235" s="80">
        <v>0</v>
      </c>
      <c r="EZ235" s="80">
        <v>0</v>
      </c>
      <c r="FA235" s="80">
        <v>0</v>
      </c>
      <c r="FB235" s="80">
        <v>0</v>
      </c>
      <c r="FC235" s="80">
        <v>1</v>
      </c>
      <c r="FD235" s="80">
        <v>2</v>
      </c>
      <c r="FE235" s="80">
        <v>0</v>
      </c>
      <c r="FF235" s="80">
        <v>0</v>
      </c>
      <c r="FG235" s="80">
        <v>0</v>
      </c>
      <c r="FH235" s="80">
        <v>0</v>
      </c>
      <c r="FI235" s="83">
        <v>3</v>
      </c>
      <c r="FJ235" s="80">
        <v>0</v>
      </c>
      <c r="FK235" s="80">
        <v>1</v>
      </c>
      <c r="FL235" s="80">
        <v>0</v>
      </c>
      <c r="FM235" s="80">
        <v>0</v>
      </c>
      <c r="FN235" s="80">
        <v>0</v>
      </c>
      <c r="FO235" s="80">
        <v>0</v>
      </c>
      <c r="FP235" s="80">
        <v>0</v>
      </c>
      <c r="FQ235" s="80">
        <v>0</v>
      </c>
      <c r="FR235" s="95">
        <v>1</v>
      </c>
      <c r="FS235" s="29">
        <f t="shared" si="51"/>
        <v>0</v>
      </c>
      <c r="FT235" s="29">
        <f t="shared" si="51"/>
        <v>1</v>
      </c>
      <c r="FU235" s="29">
        <f t="shared" si="51"/>
        <v>1</v>
      </c>
      <c r="FV235" s="29">
        <f t="shared" si="51"/>
        <v>2</v>
      </c>
      <c r="FW235" s="29">
        <f t="shared" si="51"/>
        <v>1</v>
      </c>
      <c r="FX235" s="29">
        <f t="shared" si="51"/>
        <v>1</v>
      </c>
      <c r="FY235" s="29">
        <f t="shared" si="51"/>
        <v>0</v>
      </c>
      <c r="FZ235" s="29">
        <f t="shared" si="51"/>
        <v>0</v>
      </c>
      <c r="GA235" s="29">
        <f t="shared" si="58"/>
        <v>6</v>
      </c>
      <c r="GB235" s="29"/>
      <c r="GD235" s="1">
        <v>24</v>
      </c>
      <c r="GE235" s="81">
        <f t="shared" si="59"/>
        <v>30</v>
      </c>
    </row>
    <row r="236" spans="1:187" x14ac:dyDescent="0.35">
      <c r="A236" s="3">
        <v>13</v>
      </c>
      <c r="B236" s="4" t="s">
        <v>12</v>
      </c>
      <c r="C236" s="7" t="s">
        <v>47</v>
      </c>
      <c r="D236" s="15">
        <v>2</v>
      </c>
      <c r="E236" s="15">
        <v>1</v>
      </c>
      <c r="F236" s="15">
        <v>1</v>
      </c>
      <c r="G236" s="15">
        <v>4</v>
      </c>
      <c r="H236" s="15">
        <v>12</v>
      </c>
      <c r="I236" s="15">
        <v>7</v>
      </c>
      <c r="J236" s="15"/>
      <c r="K236" s="15"/>
      <c r="L236" s="77">
        <v>27</v>
      </c>
      <c r="M236" s="15"/>
      <c r="N236" s="15"/>
      <c r="O236" s="15"/>
      <c r="P236" s="15"/>
      <c r="Q236" s="15"/>
      <c r="R236" s="15"/>
      <c r="S236" s="15"/>
      <c r="T236" s="15"/>
      <c r="U236" s="77"/>
      <c r="V236" s="15"/>
      <c r="W236" s="15"/>
      <c r="X236" s="15"/>
      <c r="Y236" s="15"/>
      <c r="Z236" s="15"/>
      <c r="AA236" s="15"/>
      <c r="AB236" s="15"/>
      <c r="AC236" s="15"/>
      <c r="AD236" s="77">
        <v>0</v>
      </c>
      <c r="AE236" s="15"/>
      <c r="AF236" s="15"/>
      <c r="AG236" s="15"/>
      <c r="AH236" s="15"/>
      <c r="AI236" s="15"/>
      <c r="AJ236" s="15"/>
      <c r="AK236" s="15"/>
      <c r="AL236" s="15"/>
      <c r="AM236" s="77">
        <v>0</v>
      </c>
      <c r="AN236" s="15"/>
      <c r="AO236" s="15"/>
      <c r="AP236" s="15"/>
      <c r="AQ236" s="15"/>
      <c r="AR236" s="15"/>
      <c r="AS236" s="15"/>
      <c r="AT236" s="15"/>
      <c r="AU236" s="15"/>
      <c r="AV236" s="77"/>
      <c r="AW236" s="15"/>
      <c r="AX236" s="15"/>
      <c r="AY236" s="15"/>
      <c r="AZ236" s="15"/>
      <c r="BA236" s="15"/>
      <c r="BB236" s="15"/>
      <c r="BC236" s="15"/>
      <c r="BD236" s="15"/>
      <c r="BE236" s="77"/>
      <c r="BF236" s="14"/>
      <c r="BG236" s="14"/>
      <c r="BH236" s="14"/>
      <c r="BI236" s="14"/>
      <c r="BJ236" s="14"/>
      <c r="BK236" s="14"/>
      <c r="BL236" s="14"/>
      <c r="BM236" s="14"/>
      <c r="BN236" s="77"/>
      <c r="BO236" s="27"/>
      <c r="BP236" s="27"/>
      <c r="BQ236" s="27"/>
      <c r="BR236" s="27"/>
      <c r="BS236" s="27"/>
      <c r="BT236" s="27"/>
      <c r="BU236" s="27"/>
      <c r="BV236" s="27"/>
      <c r="BW236" s="79"/>
      <c r="BX236" s="27"/>
      <c r="BY236" s="27"/>
      <c r="BZ236" s="27"/>
      <c r="CA236" s="27"/>
      <c r="CB236" s="27"/>
      <c r="CC236" s="27"/>
      <c r="CD236" s="27"/>
      <c r="CE236" s="27"/>
      <c r="CF236" s="79"/>
      <c r="CG236" s="27"/>
      <c r="CH236" s="27"/>
      <c r="CI236" s="27"/>
      <c r="CJ236" s="27"/>
      <c r="CK236" s="27"/>
      <c r="CL236" s="27"/>
      <c r="CM236" s="27"/>
      <c r="CN236" s="27"/>
      <c r="CO236" s="79">
        <f t="shared" si="60"/>
        <v>0</v>
      </c>
      <c r="CP236" s="27"/>
      <c r="CQ236" s="27"/>
      <c r="CR236" s="27"/>
      <c r="CS236" s="27"/>
      <c r="CT236" s="27"/>
      <c r="CU236" s="27"/>
      <c r="CV236" s="27"/>
      <c r="CW236" s="27"/>
      <c r="CX236" s="79"/>
      <c r="CY236" s="27"/>
      <c r="CZ236" s="27"/>
      <c r="DA236" s="27"/>
      <c r="DB236" s="27"/>
      <c r="DC236" s="27"/>
      <c r="DD236" s="27"/>
      <c r="DE236" s="27"/>
      <c r="DF236" s="27"/>
      <c r="DG236" s="27">
        <v>0</v>
      </c>
      <c r="DH236" s="27"/>
      <c r="DI236" s="27"/>
      <c r="DJ236" s="27"/>
      <c r="DK236" s="27"/>
      <c r="DL236" s="27"/>
      <c r="DM236" s="27"/>
      <c r="DN236" s="27"/>
      <c r="DO236" s="27"/>
      <c r="DP236" s="27"/>
      <c r="DQ236" s="80">
        <f t="shared" si="52"/>
        <v>0</v>
      </c>
      <c r="DR236" s="80">
        <f t="shared" si="52"/>
        <v>0</v>
      </c>
      <c r="DS236" s="80">
        <f t="shared" si="52"/>
        <v>0</v>
      </c>
      <c r="DT236" s="80">
        <f t="shared" si="52"/>
        <v>0</v>
      </c>
      <c r="DU236" s="80">
        <f t="shared" si="52"/>
        <v>0</v>
      </c>
      <c r="DV236" s="80">
        <f t="shared" si="53"/>
        <v>0</v>
      </c>
      <c r="DW236" s="80">
        <f t="shared" si="54"/>
        <v>0</v>
      </c>
      <c r="DX236" s="80">
        <f t="shared" si="55"/>
        <v>0</v>
      </c>
      <c r="DY236" s="80">
        <f t="shared" si="56"/>
        <v>0</v>
      </c>
      <c r="DZ236" s="15">
        <v>2</v>
      </c>
      <c r="EA236" s="15">
        <v>1</v>
      </c>
      <c r="EB236" s="15">
        <v>1</v>
      </c>
      <c r="EC236" s="15">
        <v>4</v>
      </c>
      <c r="ED236" s="15">
        <v>12</v>
      </c>
      <c r="EE236" s="15">
        <v>7</v>
      </c>
      <c r="EF236" s="15"/>
      <c r="EG236" s="15"/>
      <c r="EH236" s="77">
        <v>27</v>
      </c>
      <c r="EI236" s="17">
        <f t="shared" si="50"/>
        <v>2</v>
      </c>
      <c r="EJ236" s="17">
        <f t="shared" si="50"/>
        <v>1</v>
      </c>
      <c r="EK236" s="17">
        <f t="shared" si="50"/>
        <v>1</v>
      </c>
      <c r="EL236" s="17">
        <f t="shared" si="50"/>
        <v>4</v>
      </c>
      <c r="EM236" s="17">
        <f t="shared" si="50"/>
        <v>12</v>
      </c>
      <c r="EN236" s="17">
        <f t="shared" si="50"/>
        <v>7</v>
      </c>
      <c r="EO236" s="15"/>
      <c r="EP236" s="15"/>
      <c r="EQ236" s="17">
        <f t="shared" si="57"/>
        <v>27</v>
      </c>
      <c r="ER236" s="80">
        <v>0</v>
      </c>
      <c r="ES236" s="80">
        <v>0</v>
      </c>
      <c r="ET236" s="80">
        <v>0</v>
      </c>
      <c r="EU236" s="80">
        <v>3</v>
      </c>
      <c r="EV236" s="80">
        <v>0</v>
      </c>
      <c r="EW236" s="80">
        <v>1</v>
      </c>
      <c r="EX236" s="80">
        <v>0</v>
      </c>
      <c r="EY236" s="80">
        <v>0</v>
      </c>
      <c r="EZ236" s="80">
        <v>4</v>
      </c>
      <c r="FA236" s="80">
        <v>1</v>
      </c>
      <c r="FB236" s="80">
        <v>0</v>
      </c>
      <c r="FC236" s="80">
        <v>2</v>
      </c>
      <c r="FD236" s="80">
        <v>2</v>
      </c>
      <c r="FE236" s="80">
        <v>0</v>
      </c>
      <c r="FF236" s="80">
        <v>1</v>
      </c>
      <c r="FG236" s="80">
        <v>0</v>
      </c>
      <c r="FH236" s="80">
        <v>0</v>
      </c>
      <c r="FI236" s="83">
        <v>6</v>
      </c>
      <c r="FJ236" s="80">
        <v>0</v>
      </c>
      <c r="FK236" s="80">
        <v>2</v>
      </c>
      <c r="FL236" s="80">
        <v>0</v>
      </c>
      <c r="FM236" s="80">
        <v>1</v>
      </c>
      <c r="FN236" s="80">
        <v>1</v>
      </c>
      <c r="FO236" s="80">
        <v>2</v>
      </c>
      <c r="FP236" s="80">
        <v>0</v>
      </c>
      <c r="FQ236" s="80">
        <v>0</v>
      </c>
      <c r="FR236" s="95">
        <v>6</v>
      </c>
      <c r="FS236" s="29">
        <f t="shared" si="51"/>
        <v>3</v>
      </c>
      <c r="FT236" s="29">
        <f t="shared" si="51"/>
        <v>3</v>
      </c>
      <c r="FU236" s="29">
        <f t="shared" si="51"/>
        <v>3</v>
      </c>
      <c r="FV236" s="29">
        <f t="shared" si="51"/>
        <v>10</v>
      </c>
      <c r="FW236" s="29">
        <f t="shared" si="51"/>
        <v>13</v>
      </c>
      <c r="FX236" s="29">
        <f t="shared" si="51"/>
        <v>11</v>
      </c>
      <c r="FY236" s="29">
        <f t="shared" si="51"/>
        <v>0</v>
      </c>
      <c r="FZ236" s="29">
        <f t="shared" si="51"/>
        <v>0</v>
      </c>
      <c r="GA236" s="29">
        <f t="shared" si="58"/>
        <v>43</v>
      </c>
      <c r="GB236" s="29"/>
      <c r="GD236" s="1">
        <v>325</v>
      </c>
      <c r="GE236" s="81">
        <f t="shared" si="59"/>
        <v>368</v>
      </c>
    </row>
    <row r="237" spans="1:187" x14ac:dyDescent="0.35">
      <c r="A237" s="3">
        <v>14</v>
      </c>
      <c r="B237" s="4" t="s">
        <v>13</v>
      </c>
      <c r="C237" s="7" t="s">
        <v>48</v>
      </c>
      <c r="D237" s="15"/>
      <c r="E237" s="15"/>
      <c r="F237" s="15"/>
      <c r="G237" s="15">
        <v>2</v>
      </c>
      <c r="H237" s="15">
        <v>1</v>
      </c>
      <c r="I237" s="15"/>
      <c r="J237" s="15"/>
      <c r="K237" s="15"/>
      <c r="L237" s="77">
        <v>3</v>
      </c>
      <c r="M237" s="15"/>
      <c r="N237" s="15"/>
      <c r="O237" s="15"/>
      <c r="P237" s="15"/>
      <c r="Q237" s="15"/>
      <c r="R237" s="15"/>
      <c r="S237" s="15"/>
      <c r="T237" s="15"/>
      <c r="U237" s="77"/>
      <c r="V237" s="15"/>
      <c r="W237" s="15"/>
      <c r="X237" s="15"/>
      <c r="Y237" s="15"/>
      <c r="Z237" s="15"/>
      <c r="AA237" s="15"/>
      <c r="AB237" s="15"/>
      <c r="AC237" s="15"/>
      <c r="AD237" s="77">
        <v>0</v>
      </c>
      <c r="AE237" s="15"/>
      <c r="AF237" s="15"/>
      <c r="AG237" s="15"/>
      <c r="AH237" s="15"/>
      <c r="AI237" s="15"/>
      <c r="AJ237" s="15"/>
      <c r="AK237" s="15"/>
      <c r="AL237" s="15"/>
      <c r="AM237" s="77">
        <v>0</v>
      </c>
      <c r="AN237" s="15"/>
      <c r="AO237" s="15"/>
      <c r="AP237" s="15"/>
      <c r="AQ237" s="15"/>
      <c r="AR237" s="15"/>
      <c r="AS237" s="15"/>
      <c r="AT237" s="15"/>
      <c r="AU237" s="15"/>
      <c r="AV237" s="77"/>
      <c r="AW237" s="15"/>
      <c r="AX237" s="15"/>
      <c r="AY237" s="15"/>
      <c r="AZ237" s="15"/>
      <c r="BA237" s="15"/>
      <c r="BB237" s="15"/>
      <c r="BC237" s="15"/>
      <c r="BD237" s="15"/>
      <c r="BE237" s="77"/>
      <c r="BF237" s="14"/>
      <c r="BG237" s="14"/>
      <c r="BH237" s="14"/>
      <c r="BI237" s="14"/>
      <c r="BJ237" s="14"/>
      <c r="BK237" s="14"/>
      <c r="BL237" s="14"/>
      <c r="BM237" s="14"/>
      <c r="BN237" s="77"/>
      <c r="BO237" s="27"/>
      <c r="BP237" s="27"/>
      <c r="BQ237" s="27"/>
      <c r="BR237" s="27"/>
      <c r="BS237" s="27"/>
      <c r="BT237" s="27"/>
      <c r="BU237" s="27"/>
      <c r="BV237" s="27"/>
      <c r="BW237" s="79"/>
      <c r="BX237" s="27"/>
      <c r="BY237" s="27"/>
      <c r="BZ237" s="27"/>
      <c r="CA237" s="27"/>
      <c r="CB237" s="27"/>
      <c r="CC237" s="27"/>
      <c r="CD237" s="27"/>
      <c r="CE237" s="27"/>
      <c r="CF237" s="79"/>
      <c r="CG237" s="27"/>
      <c r="CH237" s="27"/>
      <c r="CI237" s="27"/>
      <c r="CJ237" s="27"/>
      <c r="CK237" s="27"/>
      <c r="CL237" s="27"/>
      <c r="CM237" s="27"/>
      <c r="CN237" s="27"/>
      <c r="CO237" s="79">
        <f t="shared" si="60"/>
        <v>0</v>
      </c>
      <c r="CP237" s="27"/>
      <c r="CQ237" s="27"/>
      <c r="CR237" s="27"/>
      <c r="CS237" s="27"/>
      <c r="CT237" s="27"/>
      <c r="CU237" s="27"/>
      <c r="CV237" s="27"/>
      <c r="CW237" s="27"/>
      <c r="CX237" s="79"/>
      <c r="CY237" s="27"/>
      <c r="CZ237" s="27"/>
      <c r="DA237" s="27"/>
      <c r="DB237" s="27"/>
      <c r="DC237" s="27"/>
      <c r="DD237" s="27"/>
      <c r="DE237" s="27"/>
      <c r="DF237" s="27"/>
      <c r="DG237" s="27">
        <v>0</v>
      </c>
      <c r="DH237" s="27"/>
      <c r="DI237" s="27"/>
      <c r="DJ237" s="27"/>
      <c r="DK237" s="27"/>
      <c r="DL237" s="27"/>
      <c r="DM237" s="27"/>
      <c r="DN237" s="27"/>
      <c r="DO237" s="27"/>
      <c r="DP237" s="27"/>
      <c r="DQ237" s="80">
        <f t="shared" si="52"/>
        <v>0</v>
      </c>
      <c r="DR237" s="80">
        <f t="shared" si="52"/>
        <v>0</v>
      </c>
      <c r="DS237" s="80">
        <f t="shared" si="52"/>
        <v>0</v>
      </c>
      <c r="DT237" s="80">
        <f t="shared" si="52"/>
        <v>0</v>
      </c>
      <c r="DU237" s="80">
        <f t="shared" si="52"/>
        <v>0</v>
      </c>
      <c r="DV237" s="80">
        <f t="shared" si="53"/>
        <v>0</v>
      </c>
      <c r="DW237" s="80">
        <f t="shared" si="54"/>
        <v>0</v>
      </c>
      <c r="DX237" s="80">
        <f t="shared" si="55"/>
        <v>0</v>
      </c>
      <c r="DY237" s="80">
        <f t="shared" si="56"/>
        <v>0</v>
      </c>
      <c r="DZ237" s="15"/>
      <c r="EA237" s="15"/>
      <c r="EB237" s="15"/>
      <c r="EC237" s="15">
        <v>2</v>
      </c>
      <c r="ED237" s="15">
        <v>1</v>
      </c>
      <c r="EE237" s="15"/>
      <c r="EF237" s="15"/>
      <c r="EG237" s="15"/>
      <c r="EH237" s="77">
        <v>3</v>
      </c>
      <c r="EI237" s="17">
        <f t="shared" si="50"/>
        <v>0</v>
      </c>
      <c r="EJ237" s="17">
        <f t="shared" si="50"/>
        <v>0</v>
      </c>
      <c r="EK237" s="17">
        <f t="shared" si="50"/>
        <v>0</v>
      </c>
      <c r="EL237" s="17">
        <f t="shared" si="50"/>
        <v>2</v>
      </c>
      <c r="EM237" s="17">
        <f t="shared" si="50"/>
        <v>1</v>
      </c>
      <c r="EN237" s="17">
        <f t="shared" si="50"/>
        <v>0</v>
      </c>
      <c r="EO237" s="15"/>
      <c r="EP237" s="15"/>
      <c r="EQ237" s="17">
        <f t="shared" si="57"/>
        <v>3</v>
      </c>
      <c r="ER237" s="80">
        <v>0</v>
      </c>
      <c r="ES237" s="80">
        <v>0</v>
      </c>
      <c r="ET237" s="80">
        <v>0</v>
      </c>
      <c r="EU237" s="80">
        <v>0</v>
      </c>
      <c r="EV237" s="80">
        <v>0</v>
      </c>
      <c r="EW237" s="80">
        <v>0</v>
      </c>
      <c r="EX237" s="80">
        <v>0</v>
      </c>
      <c r="EY237" s="80">
        <v>0</v>
      </c>
      <c r="EZ237" s="80">
        <v>0</v>
      </c>
      <c r="FA237" s="80">
        <v>3</v>
      </c>
      <c r="FB237" s="80">
        <v>1</v>
      </c>
      <c r="FC237" s="80">
        <v>0</v>
      </c>
      <c r="FD237" s="80">
        <v>0</v>
      </c>
      <c r="FE237" s="80">
        <v>0</v>
      </c>
      <c r="FF237" s="80">
        <v>0</v>
      </c>
      <c r="FG237" s="80">
        <v>0</v>
      </c>
      <c r="FH237" s="80">
        <v>0</v>
      </c>
      <c r="FI237" s="83">
        <v>4</v>
      </c>
      <c r="FJ237" s="80">
        <v>0</v>
      </c>
      <c r="FK237" s="80">
        <v>1</v>
      </c>
      <c r="FL237" s="80">
        <v>0</v>
      </c>
      <c r="FM237" s="80">
        <v>0</v>
      </c>
      <c r="FN237" s="80">
        <v>0</v>
      </c>
      <c r="FO237" s="80">
        <v>0</v>
      </c>
      <c r="FP237" s="80">
        <v>0</v>
      </c>
      <c r="FQ237" s="80">
        <v>0</v>
      </c>
      <c r="FR237" s="95">
        <v>1</v>
      </c>
      <c r="FS237" s="29">
        <f t="shared" si="51"/>
        <v>3</v>
      </c>
      <c r="FT237" s="29">
        <f t="shared" si="51"/>
        <v>2</v>
      </c>
      <c r="FU237" s="29">
        <f t="shared" si="51"/>
        <v>0</v>
      </c>
      <c r="FV237" s="29">
        <f t="shared" si="51"/>
        <v>2</v>
      </c>
      <c r="FW237" s="29">
        <f t="shared" si="51"/>
        <v>1</v>
      </c>
      <c r="FX237" s="29">
        <f t="shared" si="51"/>
        <v>0</v>
      </c>
      <c r="FY237" s="29">
        <f t="shared" si="51"/>
        <v>0</v>
      </c>
      <c r="FZ237" s="29">
        <f t="shared" si="51"/>
        <v>0</v>
      </c>
      <c r="GA237" s="29">
        <f t="shared" si="58"/>
        <v>8</v>
      </c>
      <c r="GB237" s="29"/>
      <c r="GD237" s="1">
        <v>32</v>
      </c>
      <c r="GE237" s="81">
        <f t="shared" si="59"/>
        <v>40</v>
      </c>
    </row>
    <row r="238" spans="1:187" x14ac:dyDescent="0.35">
      <c r="A238" s="3">
        <v>15</v>
      </c>
      <c r="B238" s="4" t="s">
        <v>14</v>
      </c>
      <c r="C238" s="5" t="s">
        <v>49</v>
      </c>
      <c r="D238" s="15"/>
      <c r="E238" s="15"/>
      <c r="F238" s="15"/>
      <c r="G238" s="15">
        <v>2</v>
      </c>
      <c r="H238" s="15">
        <v>1</v>
      </c>
      <c r="I238" s="15"/>
      <c r="J238" s="15"/>
      <c r="K238" s="15"/>
      <c r="L238" s="77">
        <v>3</v>
      </c>
      <c r="M238" s="15"/>
      <c r="N238" s="15"/>
      <c r="O238" s="15"/>
      <c r="P238" s="15"/>
      <c r="Q238" s="15"/>
      <c r="R238" s="15"/>
      <c r="S238" s="15"/>
      <c r="T238" s="15"/>
      <c r="U238" s="77"/>
      <c r="V238" s="15"/>
      <c r="W238" s="15"/>
      <c r="X238" s="15"/>
      <c r="Y238" s="15"/>
      <c r="Z238" s="15"/>
      <c r="AA238" s="15"/>
      <c r="AB238" s="15"/>
      <c r="AC238" s="15"/>
      <c r="AD238" s="77">
        <v>0</v>
      </c>
      <c r="AE238" s="15"/>
      <c r="AF238" s="15"/>
      <c r="AG238" s="15"/>
      <c r="AH238" s="15"/>
      <c r="AI238" s="15"/>
      <c r="AJ238" s="15"/>
      <c r="AK238" s="15"/>
      <c r="AL238" s="15"/>
      <c r="AM238" s="77">
        <v>0</v>
      </c>
      <c r="AN238" s="15"/>
      <c r="AO238" s="15"/>
      <c r="AP238" s="15"/>
      <c r="AQ238" s="15"/>
      <c r="AR238" s="15"/>
      <c r="AS238" s="15"/>
      <c r="AT238" s="15"/>
      <c r="AU238" s="15"/>
      <c r="AV238" s="77"/>
      <c r="AW238" s="15"/>
      <c r="AX238" s="15"/>
      <c r="AY238" s="15"/>
      <c r="AZ238" s="15"/>
      <c r="BA238" s="15"/>
      <c r="BB238" s="15"/>
      <c r="BC238" s="15"/>
      <c r="BD238" s="15"/>
      <c r="BE238" s="77"/>
      <c r="BF238" s="14"/>
      <c r="BG238" s="14"/>
      <c r="BH238" s="14"/>
      <c r="BI238" s="14"/>
      <c r="BJ238" s="14"/>
      <c r="BK238" s="14"/>
      <c r="BL238" s="14"/>
      <c r="BM238" s="14"/>
      <c r="BN238" s="77"/>
      <c r="BO238" s="27"/>
      <c r="BP238" s="27"/>
      <c r="BQ238" s="27"/>
      <c r="BR238" s="27"/>
      <c r="BS238" s="27"/>
      <c r="BT238" s="27"/>
      <c r="BU238" s="27"/>
      <c r="BV238" s="27"/>
      <c r="BW238" s="79"/>
      <c r="BX238" s="27"/>
      <c r="BY238" s="27"/>
      <c r="BZ238" s="27"/>
      <c r="CA238" s="27"/>
      <c r="CB238" s="27"/>
      <c r="CC238" s="27"/>
      <c r="CD238" s="27"/>
      <c r="CE238" s="27"/>
      <c r="CF238" s="79"/>
      <c r="CG238" s="27"/>
      <c r="CH238" s="27"/>
      <c r="CI238" s="27"/>
      <c r="CJ238" s="27"/>
      <c r="CK238" s="27"/>
      <c r="CL238" s="27"/>
      <c r="CM238" s="27"/>
      <c r="CN238" s="27"/>
      <c r="CO238" s="79">
        <f t="shared" si="60"/>
        <v>0</v>
      </c>
      <c r="CP238" s="27"/>
      <c r="CQ238" s="27"/>
      <c r="CR238" s="27"/>
      <c r="CS238" s="27"/>
      <c r="CT238" s="27"/>
      <c r="CU238" s="27"/>
      <c r="CV238" s="27"/>
      <c r="CW238" s="27"/>
      <c r="CX238" s="79"/>
      <c r="CY238" s="27"/>
      <c r="CZ238" s="27"/>
      <c r="DA238" s="27"/>
      <c r="DB238" s="27"/>
      <c r="DC238" s="27"/>
      <c r="DD238" s="27"/>
      <c r="DE238" s="27"/>
      <c r="DF238" s="27"/>
      <c r="DG238" s="27">
        <v>0</v>
      </c>
      <c r="DH238" s="27"/>
      <c r="DI238" s="27"/>
      <c r="DJ238" s="27"/>
      <c r="DK238" s="27"/>
      <c r="DL238" s="27"/>
      <c r="DM238" s="27"/>
      <c r="DN238" s="27"/>
      <c r="DO238" s="27"/>
      <c r="DP238" s="27"/>
      <c r="DQ238" s="80">
        <f t="shared" si="52"/>
        <v>0</v>
      </c>
      <c r="DR238" s="80">
        <f t="shared" si="52"/>
        <v>0</v>
      </c>
      <c r="DS238" s="80">
        <f t="shared" si="52"/>
        <v>0</v>
      </c>
      <c r="DT238" s="80">
        <f t="shared" si="52"/>
        <v>0</v>
      </c>
      <c r="DU238" s="80">
        <f t="shared" si="52"/>
        <v>0</v>
      </c>
      <c r="DV238" s="80">
        <f t="shared" si="53"/>
        <v>0</v>
      </c>
      <c r="DW238" s="80">
        <f t="shared" si="54"/>
        <v>0</v>
      </c>
      <c r="DX238" s="80">
        <f t="shared" si="55"/>
        <v>0</v>
      </c>
      <c r="DY238" s="80">
        <f t="shared" si="56"/>
        <v>0</v>
      </c>
      <c r="DZ238" s="15"/>
      <c r="EA238" s="15"/>
      <c r="EB238" s="15"/>
      <c r="EC238" s="15">
        <v>2</v>
      </c>
      <c r="ED238" s="15">
        <v>1</v>
      </c>
      <c r="EE238" s="15"/>
      <c r="EF238" s="15"/>
      <c r="EG238" s="15"/>
      <c r="EH238" s="77">
        <v>3</v>
      </c>
      <c r="EI238" s="17">
        <f t="shared" si="50"/>
        <v>0</v>
      </c>
      <c r="EJ238" s="17">
        <f t="shared" si="50"/>
        <v>0</v>
      </c>
      <c r="EK238" s="17">
        <f t="shared" si="50"/>
        <v>0</v>
      </c>
      <c r="EL238" s="17">
        <f t="shared" si="50"/>
        <v>2</v>
      </c>
      <c r="EM238" s="17">
        <f t="shared" si="50"/>
        <v>1</v>
      </c>
      <c r="EN238" s="17">
        <f t="shared" si="50"/>
        <v>0</v>
      </c>
      <c r="EO238" s="15"/>
      <c r="EP238" s="15"/>
      <c r="EQ238" s="17">
        <f t="shared" si="57"/>
        <v>3</v>
      </c>
      <c r="ER238" s="80">
        <v>0</v>
      </c>
      <c r="ES238" s="80">
        <v>0</v>
      </c>
      <c r="ET238" s="80">
        <v>0</v>
      </c>
      <c r="EU238" s="80">
        <v>0</v>
      </c>
      <c r="EV238" s="80">
        <v>0</v>
      </c>
      <c r="EW238" s="80">
        <v>0</v>
      </c>
      <c r="EX238" s="80">
        <v>0</v>
      </c>
      <c r="EY238" s="80">
        <v>0</v>
      </c>
      <c r="EZ238" s="80">
        <v>0</v>
      </c>
      <c r="FA238" s="80">
        <v>0</v>
      </c>
      <c r="FB238" s="80">
        <v>0</v>
      </c>
      <c r="FC238" s="80">
        <v>0</v>
      </c>
      <c r="FD238" s="80">
        <v>2</v>
      </c>
      <c r="FE238" s="80">
        <v>0</v>
      </c>
      <c r="FF238" s="80">
        <v>0</v>
      </c>
      <c r="FG238" s="80">
        <v>0</v>
      </c>
      <c r="FH238" s="80">
        <v>0</v>
      </c>
      <c r="FI238" s="83">
        <v>2</v>
      </c>
      <c r="FJ238" s="80">
        <v>0</v>
      </c>
      <c r="FK238" s="80">
        <v>1</v>
      </c>
      <c r="FL238" s="80">
        <v>0</v>
      </c>
      <c r="FM238" s="80">
        <v>0</v>
      </c>
      <c r="FN238" s="80">
        <v>0</v>
      </c>
      <c r="FO238" s="80">
        <v>0</v>
      </c>
      <c r="FP238" s="80">
        <v>0</v>
      </c>
      <c r="FQ238" s="80">
        <v>0</v>
      </c>
      <c r="FR238" s="95">
        <v>1</v>
      </c>
      <c r="FS238" s="29">
        <f t="shared" si="51"/>
        <v>0</v>
      </c>
      <c r="FT238" s="29">
        <f t="shared" si="51"/>
        <v>1</v>
      </c>
      <c r="FU238" s="29">
        <f t="shared" si="51"/>
        <v>0</v>
      </c>
      <c r="FV238" s="29">
        <f t="shared" si="51"/>
        <v>4</v>
      </c>
      <c r="FW238" s="29">
        <f t="shared" si="51"/>
        <v>1</v>
      </c>
      <c r="FX238" s="29">
        <f t="shared" si="51"/>
        <v>0</v>
      </c>
      <c r="FY238" s="29">
        <f t="shared" si="51"/>
        <v>0</v>
      </c>
      <c r="FZ238" s="29">
        <f t="shared" si="51"/>
        <v>0</v>
      </c>
      <c r="GA238" s="29">
        <f t="shared" si="58"/>
        <v>6</v>
      </c>
      <c r="GB238" s="29"/>
      <c r="GD238" s="1">
        <v>17</v>
      </c>
      <c r="GE238" s="81">
        <f t="shared" si="59"/>
        <v>23</v>
      </c>
    </row>
    <row r="239" spans="1:187" x14ac:dyDescent="0.35">
      <c r="A239" s="3">
        <v>16</v>
      </c>
      <c r="B239" s="4" t="s">
        <v>15</v>
      </c>
      <c r="C239" s="7" t="s">
        <v>50</v>
      </c>
      <c r="D239" s="15"/>
      <c r="E239" s="15"/>
      <c r="F239" s="15"/>
      <c r="G239" s="15"/>
      <c r="H239" s="15">
        <v>1</v>
      </c>
      <c r="I239" s="15"/>
      <c r="J239" s="15"/>
      <c r="K239" s="15"/>
      <c r="L239" s="77">
        <v>1</v>
      </c>
      <c r="M239" s="15"/>
      <c r="N239" s="15"/>
      <c r="O239" s="15"/>
      <c r="P239" s="15"/>
      <c r="Q239" s="15"/>
      <c r="R239" s="15"/>
      <c r="S239" s="15"/>
      <c r="T239" s="15"/>
      <c r="U239" s="77"/>
      <c r="V239" s="15"/>
      <c r="W239" s="15"/>
      <c r="X239" s="15"/>
      <c r="Y239" s="15"/>
      <c r="Z239" s="15"/>
      <c r="AA239" s="15"/>
      <c r="AB239" s="15"/>
      <c r="AC239" s="15"/>
      <c r="AD239" s="77">
        <v>0</v>
      </c>
      <c r="AE239" s="15"/>
      <c r="AF239" s="15"/>
      <c r="AG239" s="15"/>
      <c r="AH239" s="15"/>
      <c r="AI239" s="15"/>
      <c r="AJ239" s="15"/>
      <c r="AK239" s="15"/>
      <c r="AL239" s="15"/>
      <c r="AM239" s="77">
        <v>0</v>
      </c>
      <c r="AN239" s="15"/>
      <c r="AO239" s="15"/>
      <c r="AP239" s="15"/>
      <c r="AQ239" s="15"/>
      <c r="AR239" s="15"/>
      <c r="AS239" s="15"/>
      <c r="AT239" s="15"/>
      <c r="AU239" s="15"/>
      <c r="AV239" s="77"/>
      <c r="AW239" s="15"/>
      <c r="AX239" s="15"/>
      <c r="AY239" s="15"/>
      <c r="AZ239" s="15"/>
      <c r="BA239" s="15"/>
      <c r="BB239" s="15"/>
      <c r="BC239" s="15"/>
      <c r="BD239" s="15"/>
      <c r="BE239" s="77"/>
      <c r="BF239" s="14"/>
      <c r="BG239" s="14"/>
      <c r="BH239" s="14"/>
      <c r="BI239" s="14"/>
      <c r="BJ239" s="14"/>
      <c r="BK239" s="14"/>
      <c r="BL239" s="14"/>
      <c r="BM239" s="14"/>
      <c r="BN239" s="77"/>
      <c r="BO239" s="27"/>
      <c r="BP239" s="27"/>
      <c r="BQ239" s="27"/>
      <c r="BR239" s="27"/>
      <c r="BS239" s="27"/>
      <c r="BT239" s="27"/>
      <c r="BU239" s="27"/>
      <c r="BV239" s="27"/>
      <c r="BW239" s="79"/>
      <c r="BX239" s="27"/>
      <c r="BY239" s="27"/>
      <c r="BZ239" s="27"/>
      <c r="CA239" s="27"/>
      <c r="CB239" s="27"/>
      <c r="CC239" s="27"/>
      <c r="CD239" s="27"/>
      <c r="CE239" s="27"/>
      <c r="CF239" s="79"/>
      <c r="CG239" s="27"/>
      <c r="CH239" s="27"/>
      <c r="CI239" s="27"/>
      <c r="CJ239" s="27"/>
      <c r="CK239" s="27"/>
      <c r="CL239" s="27"/>
      <c r="CM239" s="27"/>
      <c r="CN239" s="27"/>
      <c r="CO239" s="79">
        <f t="shared" si="60"/>
        <v>0</v>
      </c>
      <c r="CP239" s="27"/>
      <c r="CQ239" s="27"/>
      <c r="CR239" s="27"/>
      <c r="CS239" s="27"/>
      <c r="CT239" s="27"/>
      <c r="CU239" s="27"/>
      <c r="CV239" s="27"/>
      <c r="CW239" s="27"/>
      <c r="CX239" s="79"/>
      <c r="CY239" s="27"/>
      <c r="CZ239" s="27"/>
      <c r="DA239" s="27"/>
      <c r="DB239" s="27"/>
      <c r="DC239" s="27"/>
      <c r="DD239" s="27"/>
      <c r="DE239" s="27"/>
      <c r="DF239" s="27"/>
      <c r="DG239" s="27">
        <v>0</v>
      </c>
      <c r="DH239" s="27"/>
      <c r="DI239" s="27"/>
      <c r="DJ239" s="27"/>
      <c r="DK239" s="27"/>
      <c r="DL239" s="27"/>
      <c r="DM239" s="27"/>
      <c r="DN239" s="27"/>
      <c r="DO239" s="27"/>
      <c r="DP239" s="27"/>
      <c r="DQ239" s="80">
        <f t="shared" si="52"/>
        <v>0</v>
      </c>
      <c r="DR239" s="80">
        <f t="shared" si="52"/>
        <v>0</v>
      </c>
      <c r="DS239" s="80">
        <f t="shared" si="52"/>
        <v>0</v>
      </c>
      <c r="DT239" s="80">
        <f t="shared" si="52"/>
        <v>0</v>
      </c>
      <c r="DU239" s="80">
        <f t="shared" si="52"/>
        <v>0</v>
      </c>
      <c r="DV239" s="80">
        <f t="shared" si="53"/>
        <v>0</v>
      </c>
      <c r="DW239" s="80">
        <f t="shared" si="54"/>
        <v>0</v>
      </c>
      <c r="DX239" s="80">
        <f t="shared" si="55"/>
        <v>0</v>
      </c>
      <c r="DY239" s="80">
        <f t="shared" si="56"/>
        <v>0</v>
      </c>
      <c r="DZ239" s="15"/>
      <c r="EA239" s="15"/>
      <c r="EB239" s="15"/>
      <c r="EC239" s="15"/>
      <c r="ED239" s="15">
        <v>1</v>
      </c>
      <c r="EE239" s="15"/>
      <c r="EF239" s="15"/>
      <c r="EG239" s="15"/>
      <c r="EH239" s="77">
        <v>1</v>
      </c>
      <c r="EI239" s="17">
        <f t="shared" si="50"/>
        <v>0</v>
      </c>
      <c r="EJ239" s="17">
        <f t="shared" si="50"/>
        <v>0</v>
      </c>
      <c r="EK239" s="17">
        <f t="shared" si="50"/>
        <v>0</v>
      </c>
      <c r="EL239" s="17">
        <f t="shared" si="50"/>
        <v>0</v>
      </c>
      <c r="EM239" s="17">
        <f t="shared" si="50"/>
        <v>1</v>
      </c>
      <c r="EN239" s="17">
        <f t="shared" si="50"/>
        <v>0</v>
      </c>
      <c r="EO239" s="15"/>
      <c r="EP239" s="15"/>
      <c r="EQ239" s="17">
        <f t="shared" si="57"/>
        <v>1</v>
      </c>
      <c r="ER239" s="80">
        <v>0</v>
      </c>
      <c r="ES239" s="80">
        <v>1</v>
      </c>
      <c r="ET239" s="80">
        <v>0</v>
      </c>
      <c r="EU239" s="80">
        <v>1</v>
      </c>
      <c r="EV239" s="80">
        <v>0</v>
      </c>
      <c r="EW239" s="80">
        <v>0</v>
      </c>
      <c r="EX239" s="80">
        <v>0</v>
      </c>
      <c r="EY239" s="80">
        <v>0</v>
      </c>
      <c r="EZ239" s="80">
        <v>2</v>
      </c>
      <c r="FA239" s="80">
        <v>0</v>
      </c>
      <c r="FB239" s="80">
        <v>0</v>
      </c>
      <c r="FC239" s="80">
        <v>0</v>
      </c>
      <c r="FD239" s="80">
        <v>0</v>
      </c>
      <c r="FE239" s="80">
        <v>0</v>
      </c>
      <c r="FF239" s="80">
        <v>0</v>
      </c>
      <c r="FG239" s="80">
        <v>0</v>
      </c>
      <c r="FH239" s="80">
        <v>0</v>
      </c>
      <c r="FI239" s="83">
        <v>0</v>
      </c>
      <c r="FJ239" s="80">
        <v>0</v>
      </c>
      <c r="FK239" s="80">
        <v>0</v>
      </c>
      <c r="FL239" s="80">
        <v>0</v>
      </c>
      <c r="FM239" s="80">
        <v>0</v>
      </c>
      <c r="FN239" s="80">
        <v>0</v>
      </c>
      <c r="FO239" s="80">
        <v>0</v>
      </c>
      <c r="FP239" s="80">
        <v>0</v>
      </c>
      <c r="FQ239" s="80">
        <v>0</v>
      </c>
      <c r="FR239" s="95">
        <v>0</v>
      </c>
      <c r="FS239" s="29">
        <f t="shared" si="51"/>
        <v>0</v>
      </c>
      <c r="FT239" s="29">
        <f t="shared" si="51"/>
        <v>1</v>
      </c>
      <c r="FU239" s="29">
        <f t="shared" si="51"/>
        <v>0</v>
      </c>
      <c r="FV239" s="29">
        <f t="shared" si="51"/>
        <v>1</v>
      </c>
      <c r="FW239" s="29">
        <f t="shared" si="51"/>
        <v>1</v>
      </c>
      <c r="FX239" s="29">
        <f t="shared" si="51"/>
        <v>0</v>
      </c>
      <c r="FY239" s="29">
        <f t="shared" si="51"/>
        <v>0</v>
      </c>
      <c r="FZ239" s="29">
        <f t="shared" si="51"/>
        <v>0</v>
      </c>
      <c r="GA239" s="29">
        <f t="shared" si="58"/>
        <v>3</v>
      </c>
      <c r="GB239" s="29"/>
      <c r="GD239" s="1">
        <v>25</v>
      </c>
      <c r="GE239" s="81">
        <f t="shared" si="59"/>
        <v>28</v>
      </c>
    </row>
    <row r="240" spans="1:187" x14ac:dyDescent="0.35">
      <c r="A240" s="3">
        <v>17</v>
      </c>
      <c r="B240" s="4" t="s">
        <v>16</v>
      </c>
      <c r="C240" s="7" t="s">
        <v>51</v>
      </c>
      <c r="D240" s="15">
        <v>27</v>
      </c>
      <c r="E240" s="15">
        <v>17</v>
      </c>
      <c r="F240" s="15">
        <v>1</v>
      </c>
      <c r="G240" s="15"/>
      <c r="H240" s="15">
        <v>14</v>
      </c>
      <c r="I240" s="15">
        <v>7</v>
      </c>
      <c r="J240" s="15"/>
      <c r="K240" s="15"/>
      <c r="L240" s="77">
        <v>66</v>
      </c>
      <c r="M240" s="15"/>
      <c r="N240" s="15"/>
      <c r="O240" s="15"/>
      <c r="P240" s="15"/>
      <c r="Q240" s="15"/>
      <c r="R240" s="15"/>
      <c r="S240" s="15"/>
      <c r="T240" s="15"/>
      <c r="U240" s="77"/>
      <c r="V240" s="15"/>
      <c r="W240" s="15"/>
      <c r="X240" s="15"/>
      <c r="Y240" s="15"/>
      <c r="Z240" s="15"/>
      <c r="AA240" s="15"/>
      <c r="AB240" s="15"/>
      <c r="AC240" s="15"/>
      <c r="AD240" s="77">
        <v>0</v>
      </c>
      <c r="AE240" s="15"/>
      <c r="AF240" s="15"/>
      <c r="AG240" s="15"/>
      <c r="AH240" s="15"/>
      <c r="AI240" s="15"/>
      <c r="AJ240" s="15"/>
      <c r="AK240" s="15"/>
      <c r="AL240" s="15"/>
      <c r="AM240" s="77">
        <v>0</v>
      </c>
      <c r="AN240" s="15"/>
      <c r="AO240" s="15"/>
      <c r="AP240" s="15"/>
      <c r="AQ240" s="15"/>
      <c r="AR240" s="15"/>
      <c r="AS240" s="15"/>
      <c r="AT240" s="15"/>
      <c r="AU240" s="15"/>
      <c r="AV240" s="77"/>
      <c r="AW240" s="15"/>
      <c r="AX240" s="15"/>
      <c r="AY240" s="15"/>
      <c r="AZ240" s="15"/>
      <c r="BA240" s="15"/>
      <c r="BB240" s="15"/>
      <c r="BC240" s="15"/>
      <c r="BD240" s="15"/>
      <c r="BE240" s="77"/>
      <c r="BF240" s="14"/>
      <c r="BG240" s="14"/>
      <c r="BH240" s="14"/>
      <c r="BI240" s="14"/>
      <c r="BJ240" s="14"/>
      <c r="BK240" s="14"/>
      <c r="BL240" s="14"/>
      <c r="BM240" s="14"/>
      <c r="BN240" s="77"/>
      <c r="BO240" s="27"/>
      <c r="BP240" s="27"/>
      <c r="BQ240" s="27"/>
      <c r="BR240" s="27"/>
      <c r="BS240" s="27"/>
      <c r="BT240" s="27"/>
      <c r="BU240" s="27"/>
      <c r="BV240" s="27"/>
      <c r="BW240" s="79"/>
      <c r="BX240" s="27"/>
      <c r="BY240" s="27"/>
      <c r="BZ240" s="27"/>
      <c r="CA240" s="27"/>
      <c r="CB240" s="27"/>
      <c r="CC240" s="27"/>
      <c r="CD240" s="27"/>
      <c r="CE240" s="27"/>
      <c r="CF240" s="79"/>
      <c r="CG240" s="27"/>
      <c r="CH240" s="27"/>
      <c r="CI240" s="27"/>
      <c r="CJ240" s="27"/>
      <c r="CK240" s="27"/>
      <c r="CL240" s="27"/>
      <c r="CM240" s="27"/>
      <c r="CN240" s="27"/>
      <c r="CO240" s="79">
        <f t="shared" si="60"/>
        <v>0</v>
      </c>
      <c r="CP240" s="27"/>
      <c r="CQ240" s="27"/>
      <c r="CR240" s="27"/>
      <c r="CS240" s="27"/>
      <c r="CT240" s="27"/>
      <c r="CU240" s="27"/>
      <c r="CV240" s="27"/>
      <c r="CW240" s="27"/>
      <c r="CX240" s="79"/>
      <c r="CY240" s="27"/>
      <c r="CZ240" s="27"/>
      <c r="DA240" s="27"/>
      <c r="DB240" s="27"/>
      <c r="DC240" s="27"/>
      <c r="DD240" s="27"/>
      <c r="DE240" s="27"/>
      <c r="DF240" s="27"/>
      <c r="DG240" s="27">
        <v>0</v>
      </c>
      <c r="DH240" s="27"/>
      <c r="DI240" s="27"/>
      <c r="DJ240" s="27"/>
      <c r="DK240" s="27"/>
      <c r="DL240" s="27"/>
      <c r="DM240" s="27"/>
      <c r="DN240" s="27"/>
      <c r="DO240" s="27"/>
      <c r="DP240" s="27"/>
      <c r="DQ240" s="80">
        <f t="shared" si="52"/>
        <v>0</v>
      </c>
      <c r="DR240" s="80">
        <f t="shared" si="52"/>
        <v>0</v>
      </c>
      <c r="DS240" s="80">
        <f t="shared" si="52"/>
        <v>0</v>
      </c>
      <c r="DT240" s="80">
        <f t="shared" si="52"/>
        <v>0</v>
      </c>
      <c r="DU240" s="80">
        <f t="shared" si="52"/>
        <v>0</v>
      </c>
      <c r="DV240" s="80">
        <f t="shared" si="53"/>
        <v>0</v>
      </c>
      <c r="DW240" s="80">
        <f t="shared" si="54"/>
        <v>0</v>
      </c>
      <c r="DX240" s="80">
        <f t="shared" si="55"/>
        <v>0</v>
      </c>
      <c r="DY240" s="80">
        <f t="shared" si="56"/>
        <v>0</v>
      </c>
      <c r="DZ240" s="15">
        <v>27</v>
      </c>
      <c r="EA240" s="15">
        <v>17</v>
      </c>
      <c r="EB240" s="15">
        <v>1</v>
      </c>
      <c r="EC240" s="15"/>
      <c r="ED240" s="15">
        <v>14</v>
      </c>
      <c r="EE240" s="15">
        <v>7</v>
      </c>
      <c r="EF240" s="15"/>
      <c r="EG240" s="15"/>
      <c r="EH240" s="77">
        <v>66</v>
      </c>
      <c r="EI240" s="17">
        <f t="shared" ref="EI240:EN253" si="61">DQ240+DZ240</f>
        <v>27</v>
      </c>
      <c r="EJ240" s="17">
        <f t="shared" si="61"/>
        <v>17</v>
      </c>
      <c r="EK240" s="17">
        <f t="shared" si="61"/>
        <v>1</v>
      </c>
      <c r="EL240" s="17">
        <f t="shared" si="61"/>
        <v>0</v>
      </c>
      <c r="EM240" s="17">
        <f t="shared" si="61"/>
        <v>14</v>
      </c>
      <c r="EN240" s="17">
        <f t="shared" si="61"/>
        <v>7</v>
      </c>
      <c r="EO240" s="15"/>
      <c r="EP240" s="15"/>
      <c r="EQ240" s="17">
        <f t="shared" si="57"/>
        <v>66</v>
      </c>
      <c r="ER240" s="80">
        <v>0</v>
      </c>
      <c r="ES240" s="80">
        <v>0</v>
      </c>
      <c r="ET240" s="80">
        <v>0</v>
      </c>
      <c r="EU240" s="80">
        <v>0</v>
      </c>
      <c r="EV240" s="80">
        <v>0</v>
      </c>
      <c r="EW240" s="80">
        <v>0</v>
      </c>
      <c r="EX240" s="80">
        <v>0</v>
      </c>
      <c r="EY240" s="80">
        <v>0</v>
      </c>
      <c r="EZ240" s="80">
        <v>0</v>
      </c>
      <c r="FA240" s="80">
        <v>5</v>
      </c>
      <c r="FB240" s="80">
        <v>10</v>
      </c>
      <c r="FC240" s="80">
        <v>2</v>
      </c>
      <c r="FD240" s="80">
        <v>1</v>
      </c>
      <c r="FE240" s="80">
        <v>0</v>
      </c>
      <c r="FF240" s="80">
        <v>0</v>
      </c>
      <c r="FG240" s="80">
        <v>0</v>
      </c>
      <c r="FH240" s="80">
        <v>0</v>
      </c>
      <c r="FI240" s="83">
        <v>18</v>
      </c>
      <c r="FJ240" s="80">
        <v>9</v>
      </c>
      <c r="FK240" s="80">
        <v>16</v>
      </c>
      <c r="FL240" s="80">
        <v>0</v>
      </c>
      <c r="FM240" s="80">
        <v>1</v>
      </c>
      <c r="FN240" s="80">
        <v>0</v>
      </c>
      <c r="FO240" s="80">
        <v>0</v>
      </c>
      <c r="FP240" s="80">
        <v>0</v>
      </c>
      <c r="FQ240" s="80">
        <v>0</v>
      </c>
      <c r="FR240" s="95">
        <v>26</v>
      </c>
      <c r="FS240" s="29">
        <f t="shared" ref="FS240:FZ253" si="62">EI240+ER240+FA240+FJ240</f>
        <v>41</v>
      </c>
      <c r="FT240" s="29">
        <f t="shared" si="62"/>
        <v>43</v>
      </c>
      <c r="FU240" s="29">
        <f t="shared" si="62"/>
        <v>3</v>
      </c>
      <c r="FV240" s="29">
        <f t="shared" si="62"/>
        <v>2</v>
      </c>
      <c r="FW240" s="29">
        <f t="shared" si="62"/>
        <v>14</v>
      </c>
      <c r="FX240" s="29">
        <f t="shared" si="62"/>
        <v>7</v>
      </c>
      <c r="FY240" s="29">
        <f t="shared" si="62"/>
        <v>0</v>
      </c>
      <c r="FZ240" s="29">
        <f t="shared" si="62"/>
        <v>0</v>
      </c>
      <c r="GA240" s="29">
        <f t="shared" si="58"/>
        <v>110</v>
      </c>
      <c r="GB240" s="29"/>
      <c r="GD240" s="1">
        <v>347</v>
      </c>
      <c r="GE240" s="81">
        <f t="shared" si="59"/>
        <v>457</v>
      </c>
    </row>
    <row r="241" spans="1:187" x14ac:dyDescent="0.35">
      <c r="A241" s="3">
        <v>18</v>
      </c>
      <c r="B241" s="4" t="s">
        <v>17</v>
      </c>
      <c r="C241" s="7" t="s">
        <v>52</v>
      </c>
      <c r="D241" s="15">
        <v>6</v>
      </c>
      <c r="E241" s="15">
        <v>13</v>
      </c>
      <c r="F241" s="15">
        <v>1</v>
      </c>
      <c r="G241" s="15">
        <v>1</v>
      </c>
      <c r="H241" s="15">
        <v>1</v>
      </c>
      <c r="I241" s="15"/>
      <c r="J241" s="15"/>
      <c r="K241" s="15"/>
      <c r="L241" s="77">
        <v>22</v>
      </c>
      <c r="M241" s="15"/>
      <c r="N241" s="15"/>
      <c r="O241" s="15"/>
      <c r="P241" s="15"/>
      <c r="Q241" s="15"/>
      <c r="R241" s="15"/>
      <c r="S241" s="15"/>
      <c r="T241" s="15"/>
      <c r="U241" s="77"/>
      <c r="V241" s="15"/>
      <c r="W241" s="15"/>
      <c r="X241" s="15"/>
      <c r="Y241" s="15"/>
      <c r="Z241" s="15"/>
      <c r="AA241" s="15"/>
      <c r="AB241" s="15"/>
      <c r="AC241" s="15"/>
      <c r="AD241" s="77">
        <v>0</v>
      </c>
      <c r="AE241" s="15"/>
      <c r="AF241" s="15"/>
      <c r="AG241" s="15"/>
      <c r="AH241" s="15"/>
      <c r="AI241" s="15"/>
      <c r="AJ241" s="15"/>
      <c r="AK241" s="15"/>
      <c r="AL241" s="15"/>
      <c r="AM241" s="77">
        <v>0</v>
      </c>
      <c r="AN241" s="15"/>
      <c r="AO241" s="15"/>
      <c r="AP241" s="15"/>
      <c r="AQ241" s="15"/>
      <c r="AR241" s="15"/>
      <c r="AS241" s="15"/>
      <c r="AT241" s="15"/>
      <c r="AU241" s="15"/>
      <c r="AV241" s="77"/>
      <c r="AW241" s="15"/>
      <c r="AX241" s="15"/>
      <c r="AY241" s="15"/>
      <c r="AZ241" s="15"/>
      <c r="BA241" s="15"/>
      <c r="BB241" s="15"/>
      <c r="BC241" s="15"/>
      <c r="BD241" s="15"/>
      <c r="BE241" s="77"/>
      <c r="BF241" s="14"/>
      <c r="BG241" s="14"/>
      <c r="BH241" s="14"/>
      <c r="BI241" s="14"/>
      <c r="BJ241" s="14"/>
      <c r="BK241" s="14"/>
      <c r="BL241" s="14"/>
      <c r="BM241" s="14"/>
      <c r="BN241" s="77"/>
      <c r="BO241" s="27"/>
      <c r="BP241" s="27"/>
      <c r="BQ241" s="27"/>
      <c r="BR241" s="27"/>
      <c r="BS241" s="27"/>
      <c r="BT241" s="27"/>
      <c r="BU241" s="27"/>
      <c r="BV241" s="27"/>
      <c r="BW241" s="79"/>
      <c r="BX241" s="27"/>
      <c r="BY241" s="27"/>
      <c r="BZ241" s="27"/>
      <c r="CA241" s="27"/>
      <c r="CB241" s="27"/>
      <c r="CC241" s="27"/>
      <c r="CD241" s="27"/>
      <c r="CE241" s="27"/>
      <c r="CF241" s="79"/>
      <c r="CG241" s="27"/>
      <c r="CH241" s="27"/>
      <c r="CI241" s="27"/>
      <c r="CJ241" s="27"/>
      <c r="CK241" s="27"/>
      <c r="CL241" s="27"/>
      <c r="CM241" s="27"/>
      <c r="CN241" s="27"/>
      <c r="CO241" s="79">
        <f t="shared" si="60"/>
        <v>0</v>
      </c>
      <c r="CP241" s="27"/>
      <c r="CQ241" s="27"/>
      <c r="CR241" s="27"/>
      <c r="CS241" s="27"/>
      <c r="CT241" s="27"/>
      <c r="CU241" s="27"/>
      <c r="CV241" s="27"/>
      <c r="CW241" s="27"/>
      <c r="CX241" s="79"/>
      <c r="CY241" s="27"/>
      <c r="CZ241" s="27"/>
      <c r="DA241" s="27"/>
      <c r="DB241" s="27"/>
      <c r="DC241" s="27"/>
      <c r="DD241" s="27"/>
      <c r="DE241" s="27"/>
      <c r="DF241" s="27"/>
      <c r="DG241" s="27">
        <v>0</v>
      </c>
      <c r="DH241" s="27"/>
      <c r="DI241" s="27"/>
      <c r="DJ241" s="27"/>
      <c r="DK241" s="27"/>
      <c r="DL241" s="27"/>
      <c r="DM241" s="27"/>
      <c r="DN241" s="27"/>
      <c r="DO241" s="27"/>
      <c r="DP241" s="27"/>
      <c r="DQ241" s="80">
        <f t="shared" si="52"/>
        <v>0</v>
      </c>
      <c r="DR241" s="80">
        <f t="shared" si="52"/>
        <v>0</v>
      </c>
      <c r="DS241" s="80">
        <f t="shared" si="52"/>
        <v>0</v>
      </c>
      <c r="DT241" s="80">
        <f t="shared" si="52"/>
        <v>0</v>
      </c>
      <c r="DU241" s="80">
        <f t="shared" si="52"/>
        <v>0</v>
      </c>
      <c r="DV241" s="80">
        <f t="shared" si="53"/>
        <v>0</v>
      </c>
      <c r="DW241" s="80">
        <f t="shared" si="54"/>
        <v>0</v>
      </c>
      <c r="DX241" s="80">
        <f t="shared" si="55"/>
        <v>0</v>
      </c>
      <c r="DY241" s="80">
        <f t="shared" si="56"/>
        <v>0</v>
      </c>
      <c r="DZ241" s="15">
        <v>6</v>
      </c>
      <c r="EA241" s="15">
        <v>13</v>
      </c>
      <c r="EB241" s="15">
        <v>1</v>
      </c>
      <c r="EC241" s="15">
        <v>1</v>
      </c>
      <c r="ED241" s="15">
        <v>1</v>
      </c>
      <c r="EE241" s="15"/>
      <c r="EF241" s="15"/>
      <c r="EG241" s="15"/>
      <c r="EH241" s="77">
        <v>22</v>
      </c>
      <c r="EI241" s="17">
        <f t="shared" si="61"/>
        <v>6</v>
      </c>
      <c r="EJ241" s="17">
        <f t="shared" si="61"/>
        <v>13</v>
      </c>
      <c r="EK241" s="17">
        <f t="shared" si="61"/>
        <v>1</v>
      </c>
      <c r="EL241" s="17">
        <f t="shared" si="61"/>
        <v>1</v>
      </c>
      <c r="EM241" s="17">
        <f t="shared" si="61"/>
        <v>1</v>
      </c>
      <c r="EN241" s="17">
        <f t="shared" si="61"/>
        <v>0</v>
      </c>
      <c r="EO241" s="15"/>
      <c r="EP241" s="15"/>
      <c r="EQ241" s="17">
        <f t="shared" si="57"/>
        <v>22</v>
      </c>
      <c r="ER241" s="80">
        <v>0</v>
      </c>
      <c r="ES241" s="80">
        <v>0</v>
      </c>
      <c r="ET241" s="80">
        <v>0</v>
      </c>
      <c r="EU241" s="80">
        <v>1</v>
      </c>
      <c r="EV241" s="80">
        <v>0</v>
      </c>
      <c r="EW241" s="80">
        <v>0</v>
      </c>
      <c r="EX241" s="80">
        <v>0</v>
      </c>
      <c r="EY241" s="80">
        <v>0</v>
      </c>
      <c r="EZ241" s="80">
        <v>1</v>
      </c>
      <c r="FA241" s="80">
        <v>0</v>
      </c>
      <c r="FB241" s="80">
        <v>0</v>
      </c>
      <c r="FC241" s="80">
        <v>0</v>
      </c>
      <c r="FD241" s="80">
        <v>0</v>
      </c>
      <c r="FE241" s="80">
        <v>0</v>
      </c>
      <c r="FF241" s="80">
        <v>0</v>
      </c>
      <c r="FG241" s="80">
        <v>0</v>
      </c>
      <c r="FH241" s="80">
        <v>0</v>
      </c>
      <c r="FI241" s="83">
        <v>0</v>
      </c>
      <c r="FJ241" s="80">
        <v>1</v>
      </c>
      <c r="FK241" s="80">
        <v>0</v>
      </c>
      <c r="FL241" s="80">
        <v>0</v>
      </c>
      <c r="FM241" s="80">
        <v>0</v>
      </c>
      <c r="FN241" s="80">
        <v>0</v>
      </c>
      <c r="FO241" s="80">
        <v>0</v>
      </c>
      <c r="FP241" s="80">
        <v>0</v>
      </c>
      <c r="FQ241" s="80">
        <v>0</v>
      </c>
      <c r="FR241" s="95">
        <v>1</v>
      </c>
      <c r="FS241" s="29">
        <f t="shared" si="62"/>
        <v>7</v>
      </c>
      <c r="FT241" s="29">
        <f t="shared" si="62"/>
        <v>13</v>
      </c>
      <c r="FU241" s="29">
        <f t="shared" si="62"/>
        <v>1</v>
      </c>
      <c r="FV241" s="29">
        <f t="shared" si="62"/>
        <v>2</v>
      </c>
      <c r="FW241" s="29">
        <f t="shared" si="62"/>
        <v>1</v>
      </c>
      <c r="FX241" s="29">
        <f t="shared" si="62"/>
        <v>0</v>
      </c>
      <c r="FY241" s="29">
        <f t="shared" si="62"/>
        <v>0</v>
      </c>
      <c r="FZ241" s="29">
        <f t="shared" si="62"/>
        <v>0</v>
      </c>
      <c r="GA241" s="29">
        <f t="shared" si="58"/>
        <v>24</v>
      </c>
      <c r="GB241" s="29"/>
      <c r="GD241" s="1">
        <v>216</v>
      </c>
      <c r="GE241" s="81">
        <f t="shared" si="59"/>
        <v>240</v>
      </c>
    </row>
    <row r="242" spans="1:187" x14ac:dyDescent="0.35">
      <c r="A242" s="3">
        <v>19</v>
      </c>
      <c r="B242" s="4" t="s">
        <v>18</v>
      </c>
      <c r="C242" s="5" t="s">
        <v>53</v>
      </c>
      <c r="D242" s="15">
        <v>3</v>
      </c>
      <c r="E242" s="15">
        <v>2</v>
      </c>
      <c r="F242" s="15">
        <v>6</v>
      </c>
      <c r="G242" s="15">
        <v>10</v>
      </c>
      <c r="H242" s="15">
        <v>11</v>
      </c>
      <c r="I242" s="15">
        <v>10</v>
      </c>
      <c r="J242" s="15"/>
      <c r="K242" s="15"/>
      <c r="L242" s="77">
        <v>42</v>
      </c>
      <c r="M242" s="15"/>
      <c r="N242" s="15"/>
      <c r="O242" s="15"/>
      <c r="P242" s="15"/>
      <c r="Q242" s="15"/>
      <c r="R242" s="15"/>
      <c r="S242" s="15"/>
      <c r="T242" s="15"/>
      <c r="U242" s="77"/>
      <c r="V242" s="15"/>
      <c r="W242" s="15"/>
      <c r="X242" s="15"/>
      <c r="Y242" s="15"/>
      <c r="Z242" s="15"/>
      <c r="AA242" s="15"/>
      <c r="AB242" s="15"/>
      <c r="AC242" s="15"/>
      <c r="AD242" s="77">
        <v>0</v>
      </c>
      <c r="AE242" s="15"/>
      <c r="AF242" s="15"/>
      <c r="AG242" s="15"/>
      <c r="AH242" s="15"/>
      <c r="AI242" s="15"/>
      <c r="AJ242" s="15"/>
      <c r="AK242" s="15"/>
      <c r="AL242" s="15"/>
      <c r="AM242" s="77">
        <v>0</v>
      </c>
      <c r="AN242" s="15"/>
      <c r="AO242" s="15"/>
      <c r="AP242" s="15"/>
      <c r="AQ242" s="15"/>
      <c r="AR242" s="15"/>
      <c r="AS242" s="15"/>
      <c r="AT242" s="15"/>
      <c r="AU242" s="15"/>
      <c r="AV242" s="77"/>
      <c r="AW242" s="15"/>
      <c r="AX242" s="15"/>
      <c r="AY242" s="15"/>
      <c r="AZ242" s="15"/>
      <c r="BA242" s="15"/>
      <c r="BB242" s="15"/>
      <c r="BC242" s="15"/>
      <c r="BD242" s="15"/>
      <c r="BE242" s="77"/>
      <c r="BF242" s="14"/>
      <c r="BG242" s="14"/>
      <c r="BH242" s="14"/>
      <c r="BI242" s="14"/>
      <c r="BJ242" s="14"/>
      <c r="BK242" s="14"/>
      <c r="BL242" s="14"/>
      <c r="BM242" s="14"/>
      <c r="BN242" s="77"/>
      <c r="BO242" s="27"/>
      <c r="BP242" s="27"/>
      <c r="BQ242" s="27"/>
      <c r="BR242" s="27"/>
      <c r="BS242" s="27"/>
      <c r="BT242" s="27"/>
      <c r="BU242" s="27"/>
      <c r="BV242" s="27"/>
      <c r="BW242" s="79"/>
      <c r="BX242" s="27"/>
      <c r="BY242" s="27"/>
      <c r="BZ242" s="27"/>
      <c r="CA242" s="27"/>
      <c r="CB242" s="27"/>
      <c r="CC242" s="27"/>
      <c r="CD242" s="27"/>
      <c r="CE242" s="27"/>
      <c r="CF242" s="79"/>
      <c r="CG242" s="27"/>
      <c r="CH242" s="27"/>
      <c r="CI242" s="27"/>
      <c r="CJ242" s="27"/>
      <c r="CK242" s="27"/>
      <c r="CL242" s="27"/>
      <c r="CM242" s="27"/>
      <c r="CN242" s="27"/>
      <c r="CO242" s="79">
        <f t="shared" si="60"/>
        <v>0</v>
      </c>
      <c r="CP242" s="27"/>
      <c r="CQ242" s="27"/>
      <c r="CR242" s="27"/>
      <c r="CS242" s="27"/>
      <c r="CT242" s="27"/>
      <c r="CU242" s="27"/>
      <c r="CV242" s="27"/>
      <c r="CW242" s="27"/>
      <c r="CX242" s="79"/>
      <c r="CY242" s="27"/>
      <c r="CZ242" s="27"/>
      <c r="DA242" s="27"/>
      <c r="DB242" s="27"/>
      <c r="DC242" s="27"/>
      <c r="DD242" s="27"/>
      <c r="DE242" s="27"/>
      <c r="DF242" s="27"/>
      <c r="DG242" s="27">
        <v>0</v>
      </c>
      <c r="DH242" s="27"/>
      <c r="DI242" s="27"/>
      <c r="DJ242" s="27"/>
      <c r="DK242" s="27"/>
      <c r="DL242" s="27"/>
      <c r="DM242" s="27"/>
      <c r="DN242" s="27"/>
      <c r="DO242" s="27"/>
      <c r="DP242" s="27"/>
      <c r="DQ242" s="80">
        <f t="shared" si="52"/>
        <v>0</v>
      </c>
      <c r="DR242" s="80">
        <f t="shared" si="52"/>
        <v>0</v>
      </c>
      <c r="DS242" s="80">
        <f t="shared" si="52"/>
        <v>0</v>
      </c>
      <c r="DT242" s="80">
        <f t="shared" si="52"/>
        <v>0</v>
      </c>
      <c r="DU242" s="80">
        <f t="shared" si="52"/>
        <v>0</v>
      </c>
      <c r="DV242" s="80">
        <f t="shared" si="53"/>
        <v>0</v>
      </c>
      <c r="DW242" s="80">
        <f t="shared" si="54"/>
        <v>0</v>
      </c>
      <c r="DX242" s="80">
        <f t="shared" si="55"/>
        <v>0</v>
      </c>
      <c r="DY242" s="80">
        <f t="shared" si="56"/>
        <v>0</v>
      </c>
      <c r="DZ242" s="15">
        <v>3</v>
      </c>
      <c r="EA242" s="15">
        <v>2</v>
      </c>
      <c r="EB242" s="15">
        <v>6</v>
      </c>
      <c r="EC242" s="15">
        <v>10</v>
      </c>
      <c r="ED242" s="15">
        <v>11</v>
      </c>
      <c r="EE242" s="15">
        <v>10</v>
      </c>
      <c r="EF242" s="15"/>
      <c r="EG242" s="15"/>
      <c r="EH242" s="77">
        <v>42</v>
      </c>
      <c r="EI242" s="17">
        <f t="shared" si="61"/>
        <v>3</v>
      </c>
      <c r="EJ242" s="17">
        <f t="shared" si="61"/>
        <v>2</v>
      </c>
      <c r="EK242" s="17">
        <f t="shared" si="61"/>
        <v>6</v>
      </c>
      <c r="EL242" s="17">
        <f t="shared" si="61"/>
        <v>10</v>
      </c>
      <c r="EM242" s="17">
        <f t="shared" si="61"/>
        <v>11</v>
      </c>
      <c r="EN242" s="17">
        <f t="shared" si="61"/>
        <v>10</v>
      </c>
      <c r="EO242" s="15"/>
      <c r="EP242" s="15"/>
      <c r="EQ242" s="17">
        <f t="shared" si="57"/>
        <v>42</v>
      </c>
      <c r="ER242" s="80">
        <v>0</v>
      </c>
      <c r="ES242" s="80">
        <v>0</v>
      </c>
      <c r="ET242" s="80">
        <v>0</v>
      </c>
      <c r="EU242" s="80">
        <v>0</v>
      </c>
      <c r="EV242" s="80">
        <v>0</v>
      </c>
      <c r="EW242" s="80">
        <v>0</v>
      </c>
      <c r="EX242" s="80">
        <v>0</v>
      </c>
      <c r="EY242" s="80">
        <v>0</v>
      </c>
      <c r="EZ242" s="80">
        <v>0</v>
      </c>
      <c r="FA242" s="80">
        <v>3</v>
      </c>
      <c r="FB242" s="80">
        <v>1</v>
      </c>
      <c r="FC242" s="80">
        <v>5</v>
      </c>
      <c r="FD242" s="80">
        <v>3</v>
      </c>
      <c r="FE242" s="80">
        <v>3</v>
      </c>
      <c r="FF242" s="80">
        <v>1</v>
      </c>
      <c r="FG242" s="80">
        <v>1</v>
      </c>
      <c r="FH242" s="80">
        <v>0</v>
      </c>
      <c r="FI242" s="83">
        <v>17</v>
      </c>
      <c r="FJ242" s="80">
        <v>0</v>
      </c>
      <c r="FK242" s="80">
        <v>0</v>
      </c>
      <c r="FL242" s="80">
        <v>0</v>
      </c>
      <c r="FM242" s="80">
        <v>0</v>
      </c>
      <c r="FN242" s="80">
        <v>2</v>
      </c>
      <c r="FO242" s="80">
        <v>3</v>
      </c>
      <c r="FP242" s="80">
        <v>0</v>
      </c>
      <c r="FQ242" s="80">
        <v>0</v>
      </c>
      <c r="FR242" s="95">
        <v>5</v>
      </c>
      <c r="FS242" s="29">
        <f t="shared" si="62"/>
        <v>6</v>
      </c>
      <c r="FT242" s="29">
        <f t="shared" si="62"/>
        <v>3</v>
      </c>
      <c r="FU242" s="29">
        <f t="shared" si="62"/>
        <v>11</v>
      </c>
      <c r="FV242" s="29">
        <f t="shared" si="62"/>
        <v>13</v>
      </c>
      <c r="FW242" s="29">
        <f t="shared" si="62"/>
        <v>16</v>
      </c>
      <c r="FX242" s="29">
        <f t="shared" si="62"/>
        <v>14</v>
      </c>
      <c r="FY242" s="29">
        <f t="shared" si="62"/>
        <v>1</v>
      </c>
      <c r="FZ242" s="29">
        <f t="shared" si="62"/>
        <v>0</v>
      </c>
      <c r="GA242" s="29">
        <f t="shared" si="58"/>
        <v>64</v>
      </c>
      <c r="GB242" s="29"/>
      <c r="GD242" s="1">
        <v>367</v>
      </c>
      <c r="GE242" s="81">
        <f t="shared" si="59"/>
        <v>431</v>
      </c>
    </row>
    <row r="243" spans="1:187" x14ac:dyDescent="0.35">
      <c r="A243" s="3">
        <v>20</v>
      </c>
      <c r="B243" s="4" t="s">
        <v>19</v>
      </c>
      <c r="C243" s="5" t="s">
        <v>54</v>
      </c>
      <c r="D243" s="15">
        <v>46</v>
      </c>
      <c r="E243" s="15">
        <v>27</v>
      </c>
      <c r="F243" s="15">
        <v>30</v>
      </c>
      <c r="G243" s="15">
        <v>26</v>
      </c>
      <c r="H243" s="15">
        <v>369</v>
      </c>
      <c r="I243" s="15">
        <v>277</v>
      </c>
      <c r="J243" s="15"/>
      <c r="K243" s="15"/>
      <c r="L243" s="77">
        <v>775</v>
      </c>
      <c r="M243" s="15"/>
      <c r="N243" s="15"/>
      <c r="O243" s="15"/>
      <c r="P243" s="15"/>
      <c r="Q243" s="15"/>
      <c r="R243" s="15"/>
      <c r="S243" s="15"/>
      <c r="T243" s="15"/>
      <c r="U243" s="77"/>
      <c r="V243" s="15"/>
      <c r="W243" s="15"/>
      <c r="X243" s="15"/>
      <c r="Y243" s="15"/>
      <c r="Z243" s="15">
        <v>2</v>
      </c>
      <c r="AA243" s="15">
        <v>1</v>
      </c>
      <c r="AB243" s="15"/>
      <c r="AC243" s="15"/>
      <c r="AD243" s="77">
        <v>3</v>
      </c>
      <c r="AE243" s="15"/>
      <c r="AF243" s="15"/>
      <c r="AG243" s="15"/>
      <c r="AH243" s="15"/>
      <c r="AI243" s="15"/>
      <c r="AJ243" s="15"/>
      <c r="AK243" s="15"/>
      <c r="AL243" s="15"/>
      <c r="AM243" s="77">
        <v>0</v>
      </c>
      <c r="AN243" s="15"/>
      <c r="AO243" s="15"/>
      <c r="AP243" s="15"/>
      <c r="AQ243" s="15"/>
      <c r="AR243" s="15"/>
      <c r="AS243" s="15"/>
      <c r="AT243" s="15"/>
      <c r="AU243" s="15"/>
      <c r="AV243" s="77"/>
      <c r="AW243" s="15"/>
      <c r="AX243" s="15"/>
      <c r="AY243" s="15"/>
      <c r="AZ243" s="15"/>
      <c r="BA243" s="15"/>
      <c r="BB243" s="15"/>
      <c r="BC243" s="15"/>
      <c r="BD243" s="15"/>
      <c r="BE243" s="77"/>
      <c r="BF243" s="14"/>
      <c r="BG243" s="14"/>
      <c r="BH243" s="14"/>
      <c r="BI243" s="14"/>
      <c r="BJ243" s="14"/>
      <c r="BK243" s="14"/>
      <c r="BL243" s="14"/>
      <c r="BM243" s="14"/>
      <c r="BN243" s="77"/>
      <c r="BO243" s="27"/>
      <c r="BP243" s="27"/>
      <c r="BQ243" s="27"/>
      <c r="BR243" s="27"/>
      <c r="BS243" s="27"/>
      <c r="BT243" s="27"/>
      <c r="BU243" s="27"/>
      <c r="BV243" s="27"/>
      <c r="BW243" s="79"/>
      <c r="BX243" s="27"/>
      <c r="BY243" s="27"/>
      <c r="BZ243" s="27"/>
      <c r="CA243" s="27"/>
      <c r="CB243" s="27"/>
      <c r="CC243" s="27"/>
      <c r="CD243" s="27"/>
      <c r="CE243" s="27"/>
      <c r="CF243" s="79"/>
      <c r="CG243" s="27"/>
      <c r="CH243" s="27"/>
      <c r="CI243" s="27"/>
      <c r="CJ243" s="27"/>
      <c r="CK243" s="27"/>
      <c r="CL243" s="27"/>
      <c r="CM243" s="27"/>
      <c r="CN243" s="27"/>
      <c r="CO243" s="79">
        <f t="shared" si="60"/>
        <v>0</v>
      </c>
      <c r="CP243" s="27"/>
      <c r="CQ243" s="27"/>
      <c r="CR243" s="27"/>
      <c r="CS243" s="27"/>
      <c r="CT243" s="27"/>
      <c r="CU243" s="27"/>
      <c r="CV243" s="27"/>
      <c r="CW243" s="27"/>
      <c r="CX243" s="79"/>
      <c r="CY243" s="27"/>
      <c r="CZ243" s="27"/>
      <c r="DA243" s="27"/>
      <c r="DB243" s="27"/>
      <c r="DC243" s="27"/>
      <c r="DD243" s="27"/>
      <c r="DE243" s="27"/>
      <c r="DF243" s="27"/>
      <c r="DG243" s="27">
        <v>0</v>
      </c>
      <c r="DH243" s="27"/>
      <c r="DI243" s="27"/>
      <c r="DJ243" s="27"/>
      <c r="DK243" s="27"/>
      <c r="DL243" s="27"/>
      <c r="DM243" s="27"/>
      <c r="DN243" s="27"/>
      <c r="DO243" s="27"/>
      <c r="DP243" s="27"/>
      <c r="DQ243" s="80">
        <f t="shared" si="52"/>
        <v>0</v>
      </c>
      <c r="DR243" s="80">
        <f t="shared" si="52"/>
        <v>0</v>
      </c>
      <c r="DS243" s="80">
        <f t="shared" si="52"/>
        <v>0</v>
      </c>
      <c r="DT243" s="80">
        <f t="shared" si="52"/>
        <v>0</v>
      </c>
      <c r="DU243" s="80">
        <f t="shared" si="52"/>
        <v>2</v>
      </c>
      <c r="DV243" s="80">
        <f t="shared" si="53"/>
        <v>1</v>
      </c>
      <c r="DW243" s="80">
        <f t="shared" si="54"/>
        <v>0</v>
      </c>
      <c r="DX243" s="80">
        <f t="shared" si="55"/>
        <v>0</v>
      </c>
      <c r="DY243" s="80">
        <f t="shared" si="56"/>
        <v>3</v>
      </c>
      <c r="DZ243" s="15">
        <v>46</v>
      </c>
      <c r="EA243" s="15">
        <v>27</v>
      </c>
      <c r="EB243" s="15">
        <v>30</v>
      </c>
      <c r="EC243" s="15">
        <v>26</v>
      </c>
      <c r="ED243" s="15">
        <v>369</v>
      </c>
      <c r="EE243" s="15">
        <v>277</v>
      </c>
      <c r="EF243" s="15"/>
      <c r="EG243" s="15"/>
      <c r="EH243" s="77">
        <v>775</v>
      </c>
      <c r="EI243" s="17">
        <f t="shared" si="61"/>
        <v>46</v>
      </c>
      <c r="EJ243" s="17">
        <f t="shared" si="61"/>
        <v>27</v>
      </c>
      <c r="EK243" s="17">
        <f t="shared" si="61"/>
        <v>30</v>
      </c>
      <c r="EL243" s="17">
        <f t="shared" si="61"/>
        <v>26</v>
      </c>
      <c r="EM243" s="17">
        <f t="shared" si="61"/>
        <v>371</v>
      </c>
      <c r="EN243" s="17">
        <f t="shared" si="61"/>
        <v>278</v>
      </c>
      <c r="EO243" s="15"/>
      <c r="EP243" s="15"/>
      <c r="EQ243" s="17">
        <f t="shared" si="57"/>
        <v>778</v>
      </c>
      <c r="ER243" s="80">
        <v>0</v>
      </c>
      <c r="ES243" s="80">
        <v>0</v>
      </c>
      <c r="ET243" s="80">
        <v>0</v>
      </c>
      <c r="EU243" s="80">
        <v>0</v>
      </c>
      <c r="EV243" s="80">
        <v>0</v>
      </c>
      <c r="EW243" s="80">
        <v>0</v>
      </c>
      <c r="EX243" s="80">
        <v>0</v>
      </c>
      <c r="EY243" s="80">
        <v>1</v>
      </c>
      <c r="EZ243" s="80">
        <v>1</v>
      </c>
      <c r="FA243" s="80">
        <v>85</v>
      </c>
      <c r="FB243" s="80">
        <v>81</v>
      </c>
      <c r="FC243" s="80">
        <v>13</v>
      </c>
      <c r="FD243" s="80">
        <v>10</v>
      </c>
      <c r="FE243" s="80">
        <v>16</v>
      </c>
      <c r="FF243" s="80">
        <v>13</v>
      </c>
      <c r="FG243" s="80">
        <v>4</v>
      </c>
      <c r="FH243" s="80">
        <v>0</v>
      </c>
      <c r="FI243" s="83">
        <v>222</v>
      </c>
      <c r="FJ243" s="80">
        <v>5</v>
      </c>
      <c r="FK243" s="80">
        <v>13</v>
      </c>
      <c r="FL243" s="80">
        <v>1</v>
      </c>
      <c r="FM243" s="80">
        <v>2</v>
      </c>
      <c r="FN243" s="80">
        <v>19</v>
      </c>
      <c r="FO243" s="80">
        <v>19</v>
      </c>
      <c r="FP243" s="80">
        <v>1</v>
      </c>
      <c r="FQ243" s="80">
        <v>3</v>
      </c>
      <c r="FR243" s="95">
        <v>63</v>
      </c>
      <c r="FS243" s="29">
        <f t="shared" si="62"/>
        <v>136</v>
      </c>
      <c r="FT243" s="29">
        <f t="shared" si="62"/>
        <v>121</v>
      </c>
      <c r="FU243" s="29">
        <f t="shared" si="62"/>
        <v>44</v>
      </c>
      <c r="FV243" s="29">
        <f t="shared" si="62"/>
        <v>38</v>
      </c>
      <c r="FW243" s="29">
        <f t="shared" si="62"/>
        <v>406</v>
      </c>
      <c r="FX243" s="29">
        <f t="shared" si="62"/>
        <v>310</v>
      </c>
      <c r="FY243" s="29">
        <f t="shared" si="62"/>
        <v>5</v>
      </c>
      <c r="FZ243" s="29">
        <f t="shared" si="62"/>
        <v>4</v>
      </c>
      <c r="GA243" s="29">
        <f t="shared" si="58"/>
        <v>1064</v>
      </c>
      <c r="GB243" s="29"/>
      <c r="GD243" s="1">
        <v>6278</v>
      </c>
      <c r="GE243" s="81">
        <f t="shared" si="59"/>
        <v>7342</v>
      </c>
    </row>
    <row r="244" spans="1:187" x14ac:dyDescent="0.35">
      <c r="A244" s="3">
        <v>21</v>
      </c>
      <c r="B244" s="4" t="s">
        <v>20</v>
      </c>
      <c r="C244" s="7" t="s">
        <v>55</v>
      </c>
      <c r="D244" s="15">
        <v>2</v>
      </c>
      <c r="E244" s="15">
        <v>1</v>
      </c>
      <c r="F244" s="15"/>
      <c r="G244" s="15"/>
      <c r="H244" s="15">
        <v>84</v>
      </c>
      <c r="I244" s="15">
        <v>44</v>
      </c>
      <c r="J244" s="15"/>
      <c r="K244" s="15"/>
      <c r="L244" s="77">
        <v>131</v>
      </c>
      <c r="M244" s="15"/>
      <c r="N244" s="15"/>
      <c r="O244" s="15"/>
      <c r="P244" s="15"/>
      <c r="Q244" s="15"/>
      <c r="R244" s="15"/>
      <c r="S244" s="15"/>
      <c r="T244" s="15"/>
      <c r="U244" s="77"/>
      <c r="V244" s="15"/>
      <c r="W244" s="15"/>
      <c r="X244" s="15"/>
      <c r="Y244" s="15"/>
      <c r="Z244" s="15"/>
      <c r="AA244" s="15"/>
      <c r="AB244" s="15"/>
      <c r="AC244" s="15"/>
      <c r="AD244" s="77">
        <v>0</v>
      </c>
      <c r="AE244" s="15"/>
      <c r="AF244" s="15"/>
      <c r="AG244" s="15"/>
      <c r="AH244" s="15"/>
      <c r="AI244" s="15"/>
      <c r="AJ244" s="15"/>
      <c r="AK244" s="15"/>
      <c r="AL244" s="15"/>
      <c r="AM244" s="77">
        <v>0</v>
      </c>
      <c r="AN244" s="15"/>
      <c r="AO244" s="15"/>
      <c r="AP244" s="15"/>
      <c r="AQ244" s="15"/>
      <c r="AR244" s="15"/>
      <c r="AS244" s="15"/>
      <c r="AT244" s="15"/>
      <c r="AU244" s="15"/>
      <c r="AV244" s="77"/>
      <c r="AW244" s="15"/>
      <c r="AX244" s="15"/>
      <c r="AY244" s="15"/>
      <c r="AZ244" s="15"/>
      <c r="BA244" s="15"/>
      <c r="BB244" s="15"/>
      <c r="BC244" s="15"/>
      <c r="BD244" s="15"/>
      <c r="BE244" s="77"/>
      <c r="BF244" s="14"/>
      <c r="BG244" s="14"/>
      <c r="BH244" s="14"/>
      <c r="BI244" s="14"/>
      <c r="BJ244" s="14"/>
      <c r="BK244" s="14"/>
      <c r="BL244" s="14"/>
      <c r="BM244" s="14"/>
      <c r="BN244" s="77"/>
      <c r="BO244" s="27"/>
      <c r="BP244" s="27"/>
      <c r="BQ244" s="27"/>
      <c r="BR244" s="27"/>
      <c r="BS244" s="27"/>
      <c r="BT244" s="27"/>
      <c r="BU244" s="27"/>
      <c r="BV244" s="27"/>
      <c r="BW244" s="79"/>
      <c r="BX244" s="27"/>
      <c r="BY244" s="27"/>
      <c r="BZ244" s="27"/>
      <c r="CA244" s="27"/>
      <c r="CB244" s="27"/>
      <c r="CC244" s="27"/>
      <c r="CD244" s="27"/>
      <c r="CE244" s="27"/>
      <c r="CF244" s="79"/>
      <c r="CG244" s="27"/>
      <c r="CH244" s="27"/>
      <c r="CI244" s="27"/>
      <c r="CJ244" s="27"/>
      <c r="CK244" s="27"/>
      <c r="CL244" s="27"/>
      <c r="CM244" s="27"/>
      <c r="CN244" s="27"/>
      <c r="CO244" s="79">
        <f t="shared" si="60"/>
        <v>0</v>
      </c>
      <c r="CP244" s="27"/>
      <c r="CQ244" s="27"/>
      <c r="CR244" s="27"/>
      <c r="CS244" s="27"/>
      <c r="CT244" s="27"/>
      <c r="CU244" s="27"/>
      <c r="CV244" s="27"/>
      <c r="CW244" s="27"/>
      <c r="CX244" s="79"/>
      <c r="CY244" s="27"/>
      <c r="CZ244" s="27"/>
      <c r="DA244" s="27"/>
      <c r="DB244" s="27"/>
      <c r="DC244" s="27"/>
      <c r="DD244" s="27"/>
      <c r="DE244" s="27"/>
      <c r="DF244" s="27"/>
      <c r="DG244" s="27">
        <v>0</v>
      </c>
      <c r="DH244" s="27"/>
      <c r="DI244" s="27"/>
      <c r="DJ244" s="27"/>
      <c r="DK244" s="27"/>
      <c r="DL244" s="27"/>
      <c r="DM244" s="27"/>
      <c r="DN244" s="27"/>
      <c r="DO244" s="27"/>
      <c r="DP244" s="27"/>
      <c r="DQ244" s="80">
        <f t="shared" si="52"/>
        <v>0</v>
      </c>
      <c r="DR244" s="80">
        <f t="shared" si="52"/>
        <v>0</v>
      </c>
      <c r="DS244" s="80">
        <f t="shared" si="52"/>
        <v>0</v>
      </c>
      <c r="DT244" s="80">
        <f t="shared" si="52"/>
        <v>0</v>
      </c>
      <c r="DU244" s="80">
        <f t="shared" si="52"/>
        <v>0</v>
      </c>
      <c r="DV244" s="80">
        <f t="shared" si="53"/>
        <v>0</v>
      </c>
      <c r="DW244" s="80">
        <f t="shared" si="54"/>
        <v>0</v>
      </c>
      <c r="DX244" s="80">
        <f t="shared" si="55"/>
        <v>0</v>
      </c>
      <c r="DY244" s="80">
        <f t="shared" si="56"/>
        <v>0</v>
      </c>
      <c r="DZ244" s="15">
        <v>2</v>
      </c>
      <c r="EA244" s="15">
        <v>1</v>
      </c>
      <c r="EB244" s="15"/>
      <c r="EC244" s="15"/>
      <c r="ED244" s="15">
        <v>84</v>
      </c>
      <c r="EE244" s="15">
        <v>44</v>
      </c>
      <c r="EF244" s="15"/>
      <c r="EG244" s="15"/>
      <c r="EH244" s="77">
        <v>131</v>
      </c>
      <c r="EI244" s="17">
        <f t="shared" si="61"/>
        <v>2</v>
      </c>
      <c r="EJ244" s="17">
        <f t="shared" si="61"/>
        <v>1</v>
      </c>
      <c r="EK244" s="17">
        <f t="shared" si="61"/>
        <v>0</v>
      </c>
      <c r="EL244" s="17">
        <f t="shared" si="61"/>
        <v>0</v>
      </c>
      <c r="EM244" s="17">
        <f t="shared" si="61"/>
        <v>84</v>
      </c>
      <c r="EN244" s="17">
        <f t="shared" si="61"/>
        <v>44</v>
      </c>
      <c r="EO244" s="15"/>
      <c r="EP244" s="15"/>
      <c r="EQ244" s="17">
        <f t="shared" si="57"/>
        <v>131</v>
      </c>
      <c r="ER244" s="80">
        <v>0</v>
      </c>
      <c r="ES244" s="80">
        <v>0</v>
      </c>
      <c r="ET244" s="80">
        <v>0</v>
      </c>
      <c r="EU244" s="80">
        <v>0</v>
      </c>
      <c r="EV244" s="80">
        <v>0</v>
      </c>
      <c r="EW244" s="80">
        <v>0</v>
      </c>
      <c r="EX244" s="80">
        <v>0</v>
      </c>
      <c r="EY244" s="80">
        <v>0</v>
      </c>
      <c r="EZ244" s="80">
        <v>0</v>
      </c>
      <c r="FA244" s="80">
        <v>0</v>
      </c>
      <c r="FB244" s="80">
        <v>1</v>
      </c>
      <c r="FC244" s="80">
        <v>0</v>
      </c>
      <c r="FD244" s="80">
        <v>2</v>
      </c>
      <c r="FE244" s="80">
        <v>3</v>
      </c>
      <c r="FF244" s="80">
        <v>3</v>
      </c>
      <c r="FG244" s="80">
        <v>0</v>
      </c>
      <c r="FH244" s="80">
        <v>0</v>
      </c>
      <c r="FI244" s="83">
        <v>9</v>
      </c>
      <c r="FJ244" s="80">
        <v>0</v>
      </c>
      <c r="FK244" s="80">
        <v>0</v>
      </c>
      <c r="FL244" s="80">
        <v>0</v>
      </c>
      <c r="FM244" s="80">
        <v>0</v>
      </c>
      <c r="FN244" s="80">
        <v>0</v>
      </c>
      <c r="FO244" s="80">
        <v>0</v>
      </c>
      <c r="FP244" s="80">
        <v>0</v>
      </c>
      <c r="FQ244" s="80">
        <v>0</v>
      </c>
      <c r="FR244" s="95">
        <v>0</v>
      </c>
      <c r="FS244" s="29">
        <f t="shared" si="62"/>
        <v>2</v>
      </c>
      <c r="FT244" s="29">
        <f t="shared" si="62"/>
        <v>2</v>
      </c>
      <c r="FU244" s="29">
        <f t="shared" si="62"/>
        <v>0</v>
      </c>
      <c r="FV244" s="29">
        <f t="shared" si="62"/>
        <v>2</v>
      </c>
      <c r="FW244" s="29">
        <f t="shared" si="62"/>
        <v>87</v>
      </c>
      <c r="FX244" s="29">
        <f t="shared" si="62"/>
        <v>47</v>
      </c>
      <c r="FY244" s="29">
        <f t="shared" si="62"/>
        <v>0</v>
      </c>
      <c r="FZ244" s="29">
        <f t="shared" si="62"/>
        <v>0</v>
      </c>
      <c r="GA244" s="29">
        <f t="shared" si="58"/>
        <v>140</v>
      </c>
      <c r="GB244" s="29"/>
      <c r="GD244" s="1">
        <v>315</v>
      </c>
      <c r="GE244" s="81">
        <f t="shared" si="59"/>
        <v>455</v>
      </c>
    </row>
    <row r="245" spans="1:187" x14ac:dyDescent="0.35">
      <c r="A245" s="3">
        <v>22</v>
      </c>
      <c r="B245" s="4" t="s">
        <v>21</v>
      </c>
      <c r="C245" s="5" t="s">
        <v>56</v>
      </c>
      <c r="D245" s="15"/>
      <c r="E245" s="15"/>
      <c r="F245" s="15"/>
      <c r="G245" s="15"/>
      <c r="H245" s="15"/>
      <c r="I245" s="15"/>
      <c r="J245" s="15"/>
      <c r="K245" s="15"/>
      <c r="L245" s="77">
        <v>0</v>
      </c>
      <c r="M245" s="15"/>
      <c r="N245" s="15"/>
      <c r="O245" s="15"/>
      <c r="P245" s="15"/>
      <c r="Q245" s="15"/>
      <c r="R245" s="15"/>
      <c r="S245" s="15"/>
      <c r="T245" s="15"/>
      <c r="U245" s="77"/>
      <c r="V245" s="15"/>
      <c r="W245" s="15"/>
      <c r="X245" s="15"/>
      <c r="Y245" s="15"/>
      <c r="Z245" s="15"/>
      <c r="AA245" s="15"/>
      <c r="AB245" s="15"/>
      <c r="AC245" s="15"/>
      <c r="AD245" s="77">
        <v>0</v>
      </c>
      <c r="AE245" s="15"/>
      <c r="AF245" s="15"/>
      <c r="AG245" s="15"/>
      <c r="AH245" s="15"/>
      <c r="AI245" s="15"/>
      <c r="AJ245" s="15"/>
      <c r="AK245" s="15"/>
      <c r="AL245" s="15"/>
      <c r="AM245" s="77">
        <v>0</v>
      </c>
      <c r="AN245" s="15"/>
      <c r="AO245" s="15"/>
      <c r="AP245" s="15"/>
      <c r="AQ245" s="15"/>
      <c r="AR245" s="15"/>
      <c r="AS245" s="15"/>
      <c r="AT245" s="15"/>
      <c r="AU245" s="15"/>
      <c r="AV245" s="77"/>
      <c r="AW245" s="15"/>
      <c r="AX245" s="15"/>
      <c r="AY245" s="15"/>
      <c r="AZ245" s="15"/>
      <c r="BA245" s="15"/>
      <c r="BB245" s="15"/>
      <c r="BC245" s="15"/>
      <c r="BD245" s="15"/>
      <c r="BE245" s="77"/>
      <c r="BF245" s="14"/>
      <c r="BG245" s="14"/>
      <c r="BH245" s="14"/>
      <c r="BI245" s="14"/>
      <c r="BJ245" s="14"/>
      <c r="BK245" s="14"/>
      <c r="BL245" s="14"/>
      <c r="BM245" s="14"/>
      <c r="BN245" s="77"/>
      <c r="BO245" s="27"/>
      <c r="BP245" s="27"/>
      <c r="BQ245" s="27"/>
      <c r="BR245" s="27"/>
      <c r="BS245" s="27"/>
      <c r="BT245" s="27"/>
      <c r="BU245" s="27"/>
      <c r="BV245" s="27"/>
      <c r="BW245" s="79"/>
      <c r="BX245" s="27"/>
      <c r="BY245" s="27"/>
      <c r="BZ245" s="27"/>
      <c r="CA245" s="27"/>
      <c r="CB245" s="27"/>
      <c r="CC245" s="27"/>
      <c r="CD245" s="27"/>
      <c r="CE245" s="27"/>
      <c r="CF245" s="79"/>
      <c r="CG245" s="27"/>
      <c r="CH245" s="27"/>
      <c r="CI245" s="27"/>
      <c r="CJ245" s="27"/>
      <c r="CK245" s="27"/>
      <c r="CL245" s="27"/>
      <c r="CM245" s="27"/>
      <c r="CN245" s="27"/>
      <c r="CO245" s="79">
        <f t="shared" si="60"/>
        <v>0</v>
      </c>
      <c r="CP245" s="27"/>
      <c r="CQ245" s="27"/>
      <c r="CR245" s="27"/>
      <c r="CS245" s="27"/>
      <c r="CT245" s="27"/>
      <c r="CU245" s="27"/>
      <c r="CV245" s="27"/>
      <c r="CW245" s="27"/>
      <c r="CX245" s="79"/>
      <c r="CY245" s="27"/>
      <c r="CZ245" s="27"/>
      <c r="DA245" s="27"/>
      <c r="DB245" s="27"/>
      <c r="DC245" s="27"/>
      <c r="DD245" s="27"/>
      <c r="DE245" s="27"/>
      <c r="DF245" s="27"/>
      <c r="DG245" s="27">
        <v>0</v>
      </c>
      <c r="DH245" s="27"/>
      <c r="DI245" s="27"/>
      <c r="DJ245" s="27"/>
      <c r="DK245" s="27"/>
      <c r="DL245" s="27"/>
      <c r="DM245" s="27"/>
      <c r="DN245" s="27"/>
      <c r="DO245" s="27"/>
      <c r="DP245" s="27"/>
      <c r="DQ245" s="80">
        <f t="shared" si="52"/>
        <v>0</v>
      </c>
      <c r="DR245" s="80">
        <f t="shared" si="52"/>
        <v>0</v>
      </c>
      <c r="DS245" s="80">
        <f t="shared" si="52"/>
        <v>0</v>
      </c>
      <c r="DT245" s="80">
        <f t="shared" si="52"/>
        <v>0</v>
      </c>
      <c r="DU245" s="80">
        <f t="shared" si="52"/>
        <v>0</v>
      </c>
      <c r="DV245" s="80">
        <f t="shared" si="53"/>
        <v>0</v>
      </c>
      <c r="DW245" s="80">
        <f t="shared" si="54"/>
        <v>0</v>
      </c>
      <c r="DX245" s="80">
        <f t="shared" si="55"/>
        <v>0</v>
      </c>
      <c r="DY245" s="80">
        <f t="shared" si="56"/>
        <v>0</v>
      </c>
      <c r="DZ245" s="15"/>
      <c r="EA245" s="15"/>
      <c r="EB245" s="15"/>
      <c r="EC245" s="15"/>
      <c r="ED245" s="15"/>
      <c r="EE245" s="15"/>
      <c r="EF245" s="15"/>
      <c r="EG245" s="15"/>
      <c r="EH245" s="77">
        <v>0</v>
      </c>
      <c r="EI245" s="17">
        <f t="shared" si="61"/>
        <v>0</v>
      </c>
      <c r="EJ245" s="17">
        <f t="shared" si="61"/>
        <v>0</v>
      </c>
      <c r="EK245" s="17">
        <f t="shared" si="61"/>
        <v>0</v>
      </c>
      <c r="EL245" s="17">
        <f t="shared" si="61"/>
        <v>0</v>
      </c>
      <c r="EM245" s="17">
        <f t="shared" si="61"/>
        <v>0</v>
      </c>
      <c r="EN245" s="17">
        <f t="shared" si="61"/>
        <v>0</v>
      </c>
      <c r="EO245" s="15"/>
      <c r="EP245" s="15"/>
      <c r="EQ245" s="17">
        <f t="shared" si="57"/>
        <v>0</v>
      </c>
      <c r="ER245" s="80">
        <v>0</v>
      </c>
      <c r="ES245" s="80">
        <v>0</v>
      </c>
      <c r="ET245" s="80">
        <v>0</v>
      </c>
      <c r="EU245" s="80">
        <v>0</v>
      </c>
      <c r="EV245" s="80">
        <v>0</v>
      </c>
      <c r="EW245" s="80">
        <v>0</v>
      </c>
      <c r="EX245" s="80">
        <v>0</v>
      </c>
      <c r="EY245" s="80">
        <v>0</v>
      </c>
      <c r="EZ245" s="80">
        <v>0</v>
      </c>
      <c r="FA245" s="80">
        <v>0</v>
      </c>
      <c r="FB245" s="80">
        <v>0</v>
      </c>
      <c r="FC245" s="80">
        <v>0</v>
      </c>
      <c r="FD245" s="80">
        <v>0</v>
      </c>
      <c r="FE245" s="80">
        <v>0</v>
      </c>
      <c r="FF245" s="80">
        <v>0</v>
      </c>
      <c r="FG245" s="80">
        <v>0</v>
      </c>
      <c r="FH245" s="80">
        <v>0</v>
      </c>
      <c r="FI245" s="83">
        <v>0</v>
      </c>
      <c r="FJ245" s="80">
        <v>0</v>
      </c>
      <c r="FK245" s="80">
        <v>0</v>
      </c>
      <c r="FL245" s="80">
        <v>0</v>
      </c>
      <c r="FM245" s="80">
        <v>0</v>
      </c>
      <c r="FN245" s="80">
        <v>0</v>
      </c>
      <c r="FO245" s="80">
        <v>0</v>
      </c>
      <c r="FP245" s="80">
        <v>0</v>
      </c>
      <c r="FQ245" s="80">
        <v>0</v>
      </c>
      <c r="FR245" s="95">
        <v>0</v>
      </c>
      <c r="FS245" s="29">
        <f t="shared" si="62"/>
        <v>0</v>
      </c>
      <c r="FT245" s="29">
        <f t="shared" si="62"/>
        <v>0</v>
      </c>
      <c r="FU245" s="29">
        <f t="shared" si="62"/>
        <v>0</v>
      </c>
      <c r="FV245" s="29">
        <f t="shared" si="62"/>
        <v>0</v>
      </c>
      <c r="FW245" s="29">
        <f t="shared" si="62"/>
        <v>0</v>
      </c>
      <c r="FX245" s="29">
        <f t="shared" si="62"/>
        <v>0</v>
      </c>
      <c r="FY245" s="29">
        <f t="shared" si="62"/>
        <v>0</v>
      </c>
      <c r="FZ245" s="29">
        <f t="shared" si="62"/>
        <v>0</v>
      </c>
      <c r="GA245" s="29">
        <f t="shared" si="58"/>
        <v>0</v>
      </c>
      <c r="GB245" s="29"/>
      <c r="GD245" s="1">
        <v>4</v>
      </c>
      <c r="GE245" s="81">
        <f t="shared" si="59"/>
        <v>4</v>
      </c>
    </row>
    <row r="246" spans="1:187" x14ac:dyDescent="0.35">
      <c r="A246" s="3">
        <v>23</v>
      </c>
      <c r="B246" s="4" t="s">
        <v>22</v>
      </c>
      <c r="C246" s="7" t="s">
        <v>57</v>
      </c>
      <c r="D246" s="15"/>
      <c r="E246" s="15"/>
      <c r="F246" s="15">
        <v>1</v>
      </c>
      <c r="G246" s="15">
        <v>1</v>
      </c>
      <c r="H246" s="15"/>
      <c r="I246" s="15">
        <v>1</v>
      </c>
      <c r="J246" s="15"/>
      <c r="K246" s="15"/>
      <c r="L246" s="77">
        <v>3</v>
      </c>
      <c r="M246" s="15"/>
      <c r="N246" s="15"/>
      <c r="O246" s="15"/>
      <c r="P246" s="15"/>
      <c r="Q246" s="15"/>
      <c r="R246" s="15"/>
      <c r="S246" s="15"/>
      <c r="T246" s="15"/>
      <c r="U246" s="77"/>
      <c r="V246" s="15"/>
      <c r="W246" s="15"/>
      <c r="X246" s="15"/>
      <c r="Y246" s="15"/>
      <c r="Z246" s="15"/>
      <c r="AA246" s="15"/>
      <c r="AB246" s="15"/>
      <c r="AC246" s="15"/>
      <c r="AD246" s="77">
        <v>0</v>
      </c>
      <c r="AE246" s="15"/>
      <c r="AF246" s="15"/>
      <c r="AG246" s="15"/>
      <c r="AH246" s="15"/>
      <c r="AI246" s="15"/>
      <c r="AJ246" s="15"/>
      <c r="AK246" s="15"/>
      <c r="AL246" s="15"/>
      <c r="AM246" s="77">
        <v>0</v>
      </c>
      <c r="AN246" s="15"/>
      <c r="AO246" s="15"/>
      <c r="AP246" s="15"/>
      <c r="AQ246" s="15"/>
      <c r="AR246" s="15"/>
      <c r="AS246" s="15"/>
      <c r="AT246" s="15"/>
      <c r="AU246" s="15"/>
      <c r="AV246" s="77"/>
      <c r="AW246" s="15"/>
      <c r="AX246" s="15"/>
      <c r="AY246" s="15"/>
      <c r="AZ246" s="15"/>
      <c r="BA246" s="15"/>
      <c r="BB246" s="15"/>
      <c r="BC246" s="15"/>
      <c r="BD246" s="15"/>
      <c r="BE246" s="77"/>
      <c r="BF246" s="14"/>
      <c r="BG246" s="14"/>
      <c r="BH246" s="14"/>
      <c r="BI246" s="14"/>
      <c r="BJ246" s="14"/>
      <c r="BK246" s="14"/>
      <c r="BL246" s="14"/>
      <c r="BM246" s="14"/>
      <c r="BN246" s="77"/>
      <c r="BO246" s="27"/>
      <c r="BP246" s="27"/>
      <c r="BQ246" s="27"/>
      <c r="BR246" s="27"/>
      <c r="BS246" s="27"/>
      <c r="BT246" s="27"/>
      <c r="BU246" s="27"/>
      <c r="BV246" s="27"/>
      <c r="BW246" s="79"/>
      <c r="BX246" s="27"/>
      <c r="BY246" s="27"/>
      <c r="BZ246" s="27"/>
      <c r="CA246" s="27"/>
      <c r="CB246" s="27"/>
      <c r="CC246" s="27"/>
      <c r="CD246" s="27"/>
      <c r="CE246" s="27"/>
      <c r="CF246" s="79"/>
      <c r="CG246" s="27"/>
      <c r="CH246" s="27"/>
      <c r="CI246" s="27"/>
      <c r="CJ246" s="27"/>
      <c r="CK246" s="27"/>
      <c r="CL246" s="27"/>
      <c r="CM246" s="27"/>
      <c r="CN246" s="27"/>
      <c r="CO246" s="79">
        <f t="shared" si="60"/>
        <v>0</v>
      </c>
      <c r="CP246" s="27"/>
      <c r="CQ246" s="27"/>
      <c r="CR246" s="27"/>
      <c r="CS246" s="27"/>
      <c r="CT246" s="27"/>
      <c r="CU246" s="27"/>
      <c r="CV246" s="27"/>
      <c r="CW246" s="27"/>
      <c r="CX246" s="79"/>
      <c r="CY246" s="27"/>
      <c r="CZ246" s="27"/>
      <c r="DA246" s="27"/>
      <c r="DB246" s="27"/>
      <c r="DC246" s="27"/>
      <c r="DD246" s="27"/>
      <c r="DE246" s="27"/>
      <c r="DF246" s="27"/>
      <c r="DG246" s="27">
        <v>0</v>
      </c>
      <c r="DH246" s="27"/>
      <c r="DI246" s="27"/>
      <c r="DJ246" s="27"/>
      <c r="DK246" s="27"/>
      <c r="DL246" s="27"/>
      <c r="DM246" s="27"/>
      <c r="DN246" s="27"/>
      <c r="DO246" s="27"/>
      <c r="DP246" s="27"/>
      <c r="DQ246" s="80">
        <f t="shared" si="52"/>
        <v>0</v>
      </c>
      <c r="DR246" s="80">
        <f t="shared" si="52"/>
        <v>0</v>
      </c>
      <c r="DS246" s="80">
        <f t="shared" si="52"/>
        <v>0</v>
      </c>
      <c r="DT246" s="80">
        <f t="shared" si="52"/>
        <v>0</v>
      </c>
      <c r="DU246" s="80">
        <f t="shared" si="52"/>
        <v>0</v>
      </c>
      <c r="DV246" s="80">
        <f t="shared" si="53"/>
        <v>0</v>
      </c>
      <c r="DW246" s="80">
        <f t="shared" si="54"/>
        <v>0</v>
      </c>
      <c r="DX246" s="80">
        <f t="shared" si="55"/>
        <v>0</v>
      </c>
      <c r="DY246" s="80">
        <f t="shared" si="56"/>
        <v>0</v>
      </c>
      <c r="DZ246" s="15"/>
      <c r="EA246" s="15"/>
      <c r="EB246" s="15">
        <v>1</v>
      </c>
      <c r="EC246" s="15">
        <v>1</v>
      </c>
      <c r="ED246" s="15"/>
      <c r="EE246" s="15">
        <v>1</v>
      </c>
      <c r="EF246" s="15"/>
      <c r="EG246" s="15"/>
      <c r="EH246" s="77">
        <v>3</v>
      </c>
      <c r="EI246" s="17">
        <f t="shared" si="61"/>
        <v>0</v>
      </c>
      <c r="EJ246" s="17">
        <f t="shared" si="61"/>
        <v>0</v>
      </c>
      <c r="EK246" s="17">
        <f t="shared" si="61"/>
        <v>1</v>
      </c>
      <c r="EL246" s="17">
        <f t="shared" si="61"/>
        <v>1</v>
      </c>
      <c r="EM246" s="17">
        <f t="shared" si="61"/>
        <v>0</v>
      </c>
      <c r="EN246" s="17">
        <f t="shared" si="61"/>
        <v>1</v>
      </c>
      <c r="EO246" s="15"/>
      <c r="EP246" s="15"/>
      <c r="EQ246" s="17">
        <f t="shared" si="57"/>
        <v>3</v>
      </c>
      <c r="ER246" s="80">
        <v>0</v>
      </c>
      <c r="ES246" s="80">
        <v>0</v>
      </c>
      <c r="ET246" s="80">
        <v>0</v>
      </c>
      <c r="EU246" s="80">
        <v>0</v>
      </c>
      <c r="EV246" s="80">
        <v>0</v>
      </c>
      <c r="EW246" s="80">
        <v>0</v>
      </c>
      <c r="EX246" s="80">
        <v>0</v>
      </c>
      <c r="EY246" s="80">
        <v>0</v>
      </c>
      <c r="EZ246" s="80">
        <v>0</v>
      </c>
      <c r="FA246" s="80">
        <v>0</v>
      </c>
      <c r="FB246" s="80">
        <v>0</v>
      </c>
      <c r="FC246" s="80">
        <v>0</v>
      </c>
      <c r="FD246" s="80">
        <v>0</v>
      </c>
      <c r="FE246" s="80">
        <v>0</v>
      </c>
      <c r="FF246" s="80">
        <v>0</v>
      </c>
      <c r="FG246" s="80">
        <v>0</v>
      </c>
      <c r="FH246" s="80">
        <v>0</v>
      </c>
      <c r="FI246" s="83">
        <v>0</v>
      </c>
      <c r="FJ246" s="80">
        <v>0</v>
      </c>
      <c r="FK246" s="80">
        <v>0</v>
      </c>
      <c r="FL246" s="80">
        <v>0</v>
      </c>
      <c r="FM246" s="80">
        <v>0</v>
      </c>
      <c r="FN246" s="80">
        <v>0</v>
      </c>
      <c r="FO246" s="80">
        <v>0</v>
      </c>
      <c r="FP246" s="80">
        <v>0</v>
      </c>
      <c r="FQ246" s="80">
        <v>0</v>
      </c>
      <c r="FR246" s="95">
        <v>0</v>
      </c>
      <c r="FS246" s="29">
        <f t="shared" si="62"/>
        <v>0</v>
      </c>
      <c r="FT246" s="29">
        <f t="shared" si="62"/>
        <v>0</v>
      </c>
      <c r="FU246" s="29">
        <f t="shared" si="62"/>
        <v>1</v>
      </c>
      <c r="FV246" s="29">
        <f t="shared" si="62"/>
        <v>1</v>
      </c>
      <c r="FW246" s="29">
        <f t="shared" si="62"/>
        <v>0</v>
      </c>
      <c r="FX246" s="29">
        <f t="shared" si="62"/>
        <v>1</v>
      </c>
      <c r="FY246" s="29">
        <f t="shared" si="62"/>
        <v>0</v>
      </c>
      <c r="FZ246" s="29">
        <f t="shared" si="62"/>
        <v>0</v>
      </c>
      <c r="GA246" s="29">
        <f t="shared" si="58"/>
        <v>3</v>
      </c>
      <c r="GB246" s="29"/>
      <c r="GD246" s="1">
        <v>12</v>
      </c>
      <c r="GE246" s="81">
        <f t="shared" si="59"/>
        <v>15</v>
      </c>
    </row>
    <row r="247" spans="1:187" x14ac:dyDescent="0.35">
      <c r="A247" s="3">
        <v>24</v>
      </c>
      <c r="B247" s="4" t="s">
        <v>23</v>
      </c>
      <c r="C247" s="7" t="s">
        <v>58</v>
      </c>
      <c r="D247" s="15">
        <v>7</v>
      </c>
      <c r="E247" s="15">
        <v>4</v>
      </c>
      <c r="F247" s="15">
        <v>2</v>
      </c>
      <c r="G247" s="15">
        <v>5</v>
      </c>
      <c r="H247" s="15">
        <v>33</v>
      </c>
      <c r="I247" s="15">
        <v>32</v>
      </c>
      <c r="J247" s="15"/>
      <c r="K247" s="15"/>
      <c r="L247" s="77">
        <v>83</v>
      </c>
      <c r="M247" s="15"/>
      <c r="N247" s="15"/>
      <c r="O247" s="15"/>
      <c r="P247" s="15"/>
      <c r="Q247" s="15"/>
      <c r="R247" s="15"/>
      <c r="S247" s="15"/>
      <c r="T247" s="15"/>
      <c r="U247" s="77"/>
      <c r="V247" s="15"/>
      <c r="W247" s="15"/>
      <c r="X247" s="15"/>
      <c r="Y247" s="15"/>
      <c r="Z247" s="15"/>
      <c r="AA247" s="15"/>
      <c r="AB247" s="15"/>
      <c r="AC247" s="15"/>
      <c r="AD247" s="77">
        <v>0</v>
      </c>
      <c r="AE247" s="15"/>
      <c r="AF247" s="15"/>
      <c r="AG247" s="15"/>
      <c r="AH247" s="15"/>
      <c r="AI247" s="15"/>
      <c r="AJ247" s="15"/>
      <c r="AK247" s="15"/>
      <c r="AL247" s="15"/>
      <c r="AM247" s="77">
        <v>0</v>
      </c>
      <c r="AN247" s="15"/>
      <c r="AO247" s="15"/>
      <c r="AP247" s="15"/>
      <c r="AQ247" s="15"/>
      <c r="AR247" s="15"/>
      <c r="AS247" s="15"/>
      <c r="AT247" s="15"/>
      <c r="AU247" s="15"/>
      <c r="AV247" s="77"/>
      <c r="AW247" s="15"/>
      <c r="AX247" s="15"/>
      <c r="AY247" s="15"/>
      <c r="AZ247" s="15"/>
      <c r="BA247" s="15"/>
      <c r="BB247" s="15"/>
      <c r="BC247" s="15"/>
      <c r="BD247" s="15"/>
      <c r="BE247" s="77"/>
      <c r="BF247" s="14"/>
      <c r="BG247" s="14"/>
      <c r="BH247" s="14"/>
      <c r="BI247" s="14"/>
      <c r="BJ247" s="14"/>
      <c r="BK247" s="14"/>
      <c r="BL247" s="14"/>
      <c r="BM247" s="14"/>
      <c r="BN247" s="77"/>
      <c r="BO247" s="27"/>
      <c r="BP247" s="27"/>
      <c r="BQ247" s="27"/>
      <c r="BR247" s="27"/>
      <c r="BS247" s="27"/>
      <c r="BT247" s="27"/>
      <c r="BU247" s="27"/>
      <c r="BV247" s="27"/>
      <c r="BW247" s="79"/>
      <c r="BX247" s="27"/>
      <c r="BY247" s="27"/>
      <c r="BZ247" s="27"/>
      <c r="CA247" s="27"/>
      <c r="CB247" s="27"/>
      <c r="CC247" s="27"/>
      <c r="CD247" s="27"/>
      <c r="CE247" s="27"/>
      <c r="CF247" s="79"/>
      <c r="CG247" s="27"/>
      <c r="CH247" s="27"/>
      <c r="CI247" s="27"/>
      <c r="CJ247" s="27"/>
      <c r="CK247" s="27"/>
      <c r="CL247" s="27"/>
      <c r="CM247" s="27"/>
      <c r="CN247" s="27"/>
      <c r="CO247" s="79">
        <f t="shared" si="60"/>
        <v>0</v>
      </c>
      <c r="CP247" s="27"/>
      <c r="CQ247" s="27"/>
      <c r="CR247" s="27"/>
      <c r="CS247" s="27"/>
      <c r="CT247" s="27"/>
      <c r="CU247" s="27"/>
      <c r="CV247" s="27"/>
      <c r="CW247" s="27"/>
      <c r="CX247" s="79"/>
      <c r="CY247" s="27"/>
      <c r="CZ247" s="27"/>
      <c r="DA247" s="27"/>
      <c r="DB247" s="27"/>
      <c r="DC247" s="27"/>
      <c r="DD247" s="27"/>
      <c r="DE247" s="27"/>
      <c r="DF247" s="27"/>
      <c r="DG247" s="27">
        <v>0</v>
      </c>
      <c r="DH247" s="27"/>
      <c r="DI247" s="27"/>
      <c r="DJ247" s="27"/>
      <c r="DK247" s="27"/>
      <c r="DL247" s="27"/>
      <c r="DM247" s="27"/>
      <c r="DN247" s="27"/>
      <c r="DO247" s="27"/>
      <c r="DP247" s="27"/>
      <c r="DQ247" s="80">
        <f t="shared" si="52"/>
        <v>0</v>
      </c>
      <c r="DR247" s="80">
        <f t="shared" si="52"/>
        <v>0</v>
      </c>
      <c r="DS247" s="80">
        <f t="shared" si="52"/>
        <v>0</v>
      </c>
      <c r="DT247" s="80">
        <f t="shared" si="52"/>
        <v>0</v>
      </c>
      <c r="DU247" s="80">
        <f t="shared" si="52"/>
        <v>0</v>
      </c>
      <c r="DV247" s="80">
        <f t="shared" si="53"/>
        <v>0</v>
      </c>
      <c r="DW247" s="80">
        <f t="shared" si="54"/>
        <v>0</v>
      </c>
      <c r="DX247" s="80">
        <f t="shared" si="55"/>
        <v>0</v>
      </c>
      <c r="DY247" s="80">
        <f t="shared" si="56"/>
        <v>0</v>
      </c>
      <c r="DZ247" s="15">
        <v>7</v>
      </c>
      <c r="EA247" s="15">
        <v>4</v>
      </c>
      <c r="EB247" s="15">
        <v>2</v>
      </c>
      <c r="EC247" s="15">
        <v>5</v>
      </c>
      <c r="ED247" s="15">
        <v>33</v>
      </c>
      <c r="EE247" s="15">
        <v>32</v>
      </c>
      <c r="EF247" s="15"/>
      <c r="EG247" s="15"/>
      <c r="EH247" s="77">
        <v>83</v>
      </c>
      <c r="EI247" s="17">
        <f t="shared" si="61"/>
        <v>7</v>
      </c>
      <c r="EJ247" s="17">
        <f t="shared" si="61"/>
        <v>4</v>
      </c>
      <c r="EK247" s="17">
        <f t="shared" si="61"/>
        <v>2</v>
      </c>
      <c r="EL247" s="17">
        <f t="shared" si="61"/>
        <v>5</v>
      </c>
      <c r="EM247" s="17">
        <f t="shared" si="61"/>
        <v>33</v>
      </c>
      <c r="EN247" s="17">
        <f t="shared" si="61"/>
        <v>32</v>
      </c>
      <c r="EO247" s="15"/>
      <c r="EP247" s="15"/>
      <c r="EQ247" s="17">
        <f t="shared" si="57"/>
        <v>83</v>
      </c>
      <c r="ER247" s="80">
        <v>0</v>
      </c>
      <c r="ES247" s="80">
        <v>0</v>
      </c>
      <c r="ET247" s="80">
        <v>0</v>
      </c>
      <c r="EU247" s="80">
        <v>0</v>
      </c>
      <c r="EV247" s="80">
        <v>0</v>
      </c>
      <c r="EW247" s="80">
        <v>0</v>
      </c>
      <c r="EX247" s="80">
        <v>0</v>
      </c>
      <c r="EY247" s="80">
        <v>0</v>
      </c>
      <c r="EZ247" s="80">
        <v>0</v>
      </c>
      <c r="FA247" s="80">
        <v>1</v>
      </c>
      <c r="FB247" s="80">
        <v>1</v>
      </c>
      <c r="FC247" s="80">
        <v>5</v>
      </c>
      <c r="FD247" s="80">
        <v>6</v>
      </c>
      <c r="FE247" s="80">
        <v>7</v>
      </c>
      <c r="FF247" s="80">
        <v>9</v>
      </c>
      <c r="FG247" s="80">
        <v>0</v>
      </c>
      <c r="FH247" s="80">
        <v>0</v>
      </c>
      <c r="FI247" s="83">
        <v>29</v>
      </c>
      <c r="FJ247" s="80">
        <v>1</v>
      </c>
      <c r="FK247" s="80">
        <v>0</v>
      </c>
      <c r="FL247" s="80">
        <v>1</v>
      </c>
      <c r="FM247" s="80">
        <v>1</v>
      </c>
      <c r="FN247" s="80">
        <v>2</v>
      </c>
      <c r="FO247" s="80">
        <v>0</v>
      </c>
      <c r="FP247" s="80">
        <v>0</v>
      </c>
      <c r="FQ247" s="80">
        <v>0</v>
      </c>
      <c r="FR247" s="95">
        <v>5</v>
      </c>
      <c r="FS247" s="29">
        <f t="shared" si="62"/>
        <v>9</v>
      </c>
      <c r="FT247" s="29">
        <f t="shared" si="62"/>
        <v>5</v>
      </c>
      <c r="FU247" s="29">
        <f t="shared" si="62"/>
        <v>8</v>
      </c>
      <c r="FV247" s="29">
        <f t="shared" si="62"/>
        <v>12</v>
      </c>
      <c r="FW247" s="29">
        <f t="shared" si="62"/>
        <v>42</v>
      </c>
      <c r="FX247" s="29">
        <f t="shared" si="62"/>
        <v>41</v>
      </c>
      <c r="FY247" s="29">
        <f t="shared" si="62"/>
        <v>0</v>
      </c>
      <c r="FZ247" s="29">
        <f t="shared" si="62"/>
        <v>0</v>
      </c>
      <c r="GA247" s="29">
        <f t="shared" si="58"/>
        <v>117</v>
      </c>
      <c r="GB247" s="29"/>
      <c r="GD247" s="1">
        <v>726</v>
      </c>
      <c r="GE247" s="81">
        <f t="shared" si="59"/>
        <v>843</v>
      </c>
    </row>
    <row r="248" spans="1:187" x14ac:dyDescent="0.35">
      <c r="A248" s="3">
        <v>25</v>
      </c>
      <c r="B248" s="4" t="s">
        <v>24</v>
      </c>
      <c r="C248" s="7" t="s">
        <v>59</v>
      </c>
      <c r="D248" s="15"/>
      <c r="E248" s="15"/>
      <c r="F248" s="15"/>
      <c r="G248" s="15"/>
      <c r="H248" s="15"/>
      <c r="I248" s="15"/>
      <c r="J248" s="15"/>
      <c r="K248" s="15"/>
      <c r="L248" s="77">
        <v>0</v>
      </c>
      <c r="M248" s="15"/>
      <c r="N248" s="15"/>
      <c r="O248" s="15"/>
      <c r="P248" s="15"/>
      <c r="Q248" s="15"/>
      <c r="R248" s="15"/>
      <c r="S248" s="15"/>
      <c r="T248" s="15"/>
      <c r="U248" s="77"/>
      <c r="V248" s="15"/>
      <c r="W248" s="15"/>
      <c r="X248" s="15"/>
      <c r="Y248" s="15"/>
      <c r="Z248" s="15"/>
      <c r="AA248" s="15"/>
      <c r="AB248" s="15"/>
      <c r="AC248" s="15"/>
      <c r="AD248" s="77">
        <v>0</v>
      </c>
      <c r="AE248" s="15"/>
      <c r="AF248" s="15"/>
      <c r="AG248" s="15"/>
      <c r="AH248" s="15"/>
      <c r="AI248" s="15"/>
      <c r="AJ248" s="15"/>
      <c r="AK248" s="15"/>
      <c r="AL248" s="15"/>
      <c r="AM248" s="77">
        <v>0</v>
      </c>
      <c r="AN248" s="15"/>
      <c r="AO248" s="15"/>
      <c r="AP248" s="15"/>
      <c r="AQ248" s="15"/>
      <c r="AR248" s="15"/>
      <c r="AS248" s="15"/>
      <c r="AT248" s="15"/>
      <c r="AU248" s="15"/>
      <c r="AV248" s="77"/>
      <c r="AW248" s="15"/>
      <c r="AX248" s="15"/>
      <c r="AY248" s="15"/>
      <c r="AZ248" s="15"/>
      <c r="BA248" s="15"/>
      <c r="BB248" s="15"/>
      <c r="BC248" s="15"/>
      <c r="BD248" s="15"/>
      <c r="BE248" s="77"/>
      <c r="BF248" s="14"/>
      <c r="BG248" s="14"/>
      <c r="BH248" s="14"/>
      <c r="BI248" s="14"/>
      <c r="BJ248" s="14"/>
      <c r="BK248" s="14"/>
      <c r="BL248" s="14"/>
      <c r="BM248" s="14"/>
      <c r="BN248" s="77"/>
      <c r="BO248" s="27"/>
      <c r="BP248" s="27"/>
      <c r="BQ248" s="27"/>
      <c r="BR248" s="27"/>
      <c r="BS248" s="27"/>
      <c r="BT248" s="27"/>
      <c r="BU248" s="27"/>
      <c r="BV248" s="27"/>
      <c r="BW248" s="79"/>
      <c r="BX248" s="27"/>
      <c r="BY248" s="27"/>
      <c r="BZ248" s="27"/>
      <c r="CA248" s="27"/>
      <c r="CB248" s="27"/>
      <c r="CC248" s="27"/>
      <c r="CD248" s="27"/>
      <c r="CE248" s="27"/>
      <c r="CF248" s="79"/>
      <c r="CG248" s="27"/>
      <c r="CH248" s="27"/>
      <c r="CI248" s="27"/>
      <c r="CJ248" s="27"/>
      <c r="CK248" s="27"/>
      <c r="CL248" s="27"/>
      <c r="CM248" s="27"/>
      <c r="CN248" s="27"/>
      <c r="CO248" s="79">
        <f t="shared" si="60"/>
        <v>0</v>
      </c>
      <c r="CP248" s="27"/>
      <c r="CQ248" s="27"/>
      <c r="CR248" s="27"/>
      <c r="CS248" s="27"/>
      <c r="CT248" s="27"/>
      <c r="CU248" s="27"/>
      <c r="CV248" s="27"/>
      <c r="CW248" s="27"/>
      <c r="CX248" s="79"/>
      <c r="CY248" s="27"/>
      <c r="CZ248" s="27"/>
      <c r="DA248" s="27"/>
      <c r="DB248" s="27"/>
      <c r="DC248" s="27"/>
      <c r="DD248" s="27"/>
      <c r="DE248" s="27"/>
      <c r="DF248" s="27"/>
      <c r="DG248" s="27">
        <v>0</v>
      </c>
      <c r="DH248" s="27"/>
      <c r="DI248" s="27"/>
      <c r="DJ248" s="27"/>
      <c r="DK248" s="27"/>
      <c r="DL248" s="27"/>
      <c r="DM248" s="27"/>
      <c r="DN248" s="27"/>
      <c r="DO248" s="27"/>
      <c r="DP248" s="27"/>
      <c r="DQ248" s="80">
        <f t="shared" si="52"/>
        <v>0</v>
      </c>
      <c r="DR248" s="80">
        <f t="shared" si="52"/>
        <v>0</v>
      </c>
      <c r="DS248" s="80">
        <f t="shared" si="52"/>
        <v>0</v>
      </c>
      <c r="DT248" s="80">
        <f t="shared" si="52"/>
        <v>0</v>
      </c>
      <c r="DU248" s="80">
        <f t="shared" si="52"/>
        <v>0</v>
      </c>
      <c r="DV248" s="80">
        <f t="shared" si="53"/>
        <v>0</v>
      </c>
      <c r="DW248" s="80">
        <f t="shared" si="54"/>
        <v>0</v>
      </c>
      <c r="DX248" s="80">
        <f t="shared" si="55"/>
        <v>0</v>
      </c>
      <c r="DY248" s="80">
        <f t="shared" si="56"/>
        <v>0</v>
      </c>
      <c r="DZ248" s="15"/>
      <c r="EA248" s="15"/>
      <c r="EB248" s="15"/>
      <c r="EC248" s="15"/>
      <c r="ED248" s="15"/>
      <c r="EE248" s="15"/>
      <c r="EF248" s="15"/>
      <c r="EG248" s="15"/>
      <c r="EH248" s="77">
        <v>0</v>
      </c>
      <c r="EI248" s="17">
        <f t="shared" si="61"/>
        <v>0</v>
      </c>
      <c r="EJ248" s="17">
        <f t="shared" si="61"/>
        <v>0</v>
      </c>
      <c r="EK248" s="17">
        <f t="shared" si="61"/>
        <v>0</v>
      </c>
      <c r="EL248" s="17">
        <f t="shared" si="61"/>
        <v>0</v>
      </c>
      <c r="EM248" s="17">
        <f t="shared" si="61"/>
        <v>0</v>
      </c>
      <c r="EN248" s="17">
        <f t="shared" si="61"/>
        <v>0</v>
      </c>
      <c r="EO248" s="15"/>
      <c r="EP248" s="15"/>
      <c r="EQ248" s="17">
        <f t="shared" si="57"/>
        <v>0</v>
      </c>
      <c r="ER248" s="80">
        <v>0</v>
      </c>
      <c r="ES248" s="80">
        <v>0</v>
      </c>
      <c r="ET248" s="80">
        <v>0</v>
      </c>
      <c r="EU248" s="80">
        <v>1</v>
      </c>
      <c r="EV248" s="80">
        <v>0</v>
      </c>
      <c r="EW248" s="80">
        <v>0</v>
      </c>
      <c r="EX248" s="80">
        <v>0</v>
      </c>
      <c r="EY248" s="80">
        <v>0</v>
      </c>
      <c r="EZ248" s="80">
        <v>1</v>
      </c>
      <c r="FA248" s="80">
        <v>0</v>
      </c>
      <c r="FB248" s="80">
        <v>0</v>
      </c>
      <c r="FC248" s="80">
        <v>0</v>
      </c>
      <c r="FD248" s="80">
        <v>0</v>
      </c>
      <c r="FE248" s="80">
        <v>0</v>
      </c>
      <c r="FF248" s="80">
        <v>0</v>
      </c>
      <c r="FG248" s="80">
        <v>0</v>
      </c>
      <c r="FH248" s="80">
        <v>0</v>
      </c>
      <c r="FI248" s="83">
        <v>0</v>
      </c>
      <c r="FJ248" s="80">
        <v>1</v>
      </c>
      <c r="FK248" s="80">
        <v>0</v>
      </c>
      <c r="FL248" s="80">
        <v>0</v>
      </c>
      <c r="FM248" s="80">
        <v>0</v>
      </c>
      <c r="FN248" s="80">
        <v>0</v>
      </c>
      <c r="FO248" s="80">
        <v>0</v>
      </c>
      <c r="FP248" s="80">
        <v>0</v>
      </c>
      <c r="FQ248" s="80">
        <v>0</v>
      </c>
      <c r="FR248" s="95">
        <v>1</v>
      </c>
      <c r="FS248" s="29">
        <f t="shared" si="62"/>
        <v>1</v>
      </c>
      <c r="FT248" s="29">
        <f t="shared" si="62"/>
        <v>0</v>
      </c>
      <c r="FU248" s="29">
        <f t="shared" si="62"/>
        <v>0</v>
      </c>
      <c r="FV248" s="29">
        <f t="shared" si="62"/>
        <v>1</v>
      </c>
      <c r="FW248" s="29">
        <f t="shared" si="62"/>
        <v>0</v>
      </c>
      <c r="FX248" s="29">
        <f t="shared" si="62"/>
        <v>0</v>
      </c>
      <c r="FY248" s="29">
        <f t="shared" si="62"/>
        <v>0</v>
      </c>
      <c r="FZ248" s="29">
        <f t="shared" si="62"/>
        <v>0</v>
      </c>
      <c r="GA248" s="29">
        <f t="shared" si="58"/>
        <v>2</v>
      </c>
      <c r="GB248" s="29"/>
      <c r="GD248" s="1">
        <v>4</v>
      </c>
      <c r="GE248" s="81">
        <f t="shared" si="59"/>
        <v>6</v>
      </c>
    </row>
    <row r="249" spans="1:187" x14ac:dyDescent="0.35">
      <c r="A249" s="3">
        <v>26</v>
      </c>
      <c r="B249" s="8" t="s">
        <v>25</v>
      </c>
      <c r="C249" s="5" t="s">
        <v>60</v>
      </c>
      <c r="D249" s="15">
        <v>1</v>
      </c>
      <c r="E249" s="15">
        <v>3</v>
      </c>
      <c r="F249" s="15"/>
      <c r="G249" s="15"/>
      <c r="H249" s="15"/>
      <c r="I249" s="15"/>
      <c r="J249" s="15"/>
      <c r="K249" s="15"/>
      <c r="L249" s="77">
        <v>4</v>
      </c>
      <c r="M249" s="15"/>
      <c r="N249" s="15"/>
      <c r="O249" s="15"/>
      <c r="P249" s="15"/>
      <c r="Q249" s="15"/>
      <c r="R249" s="15"/>
      <c r="S249" s="15"/>
      <c r="T249" s="15"/>
      <c r="U249" s="77"/>
      <c r="V249" s="15"/>
      <c r="W249" s="15"/>
      <c r="X249" s="15"/>
      <c r="Y249" s="15"/>
      <c r="Z249" s="15"/>
      <c r="AA249" s="15"/>
      <c r="AB249" s="15"/>
      <c r="AC249" s="15"/>
      <c r="AD249" s="77">
        <v>0</v>
      </c>
      <c r="AE249" s="15"/>
      <c r="AF249" s="15"/>
      <c r="AG249" s="15"/>
      <c r="AH249" s="15"/>
      <c r="AI249" s="15"/>
      <c r="AJ249" s="15"/>
      <c r="AK249" s="15"/>
      <c r="AL249" s="15"/>
      <c r="AM249" s="77">
        <v>0</v>
      </c>
      <c r="AN249" s="15"/>
      <c r="AO249" s="15"/>
      <c r="AP249" s="15"/>
      <c r="AQ249" s="15"/>
      <c r="AR249" s="15"/>
      <c r="AS249" s="15"/>
      <c r="AT249" s="15"/>
      <c r="AU249" s="15"/>
      <c r="AV249" s="77"/>
      <c r="AW249" s="15"/>
      <c r="AX249" s="15"/>
      <c r="AY249" s="15"/>
      <c r="AZ249" s="15"/>
      <c r="BA249" s="15"/>
      <c r="BB249" s="15"/>
      <c r="BC249" s="15"/>
      <c r="BD249" s="15"/>
      <c r="BE249" s="77"/>
      <c r="BF249" s="14"/>
      <c r="BG249" s="14"/>
      <c r="BH249" s="14"/>
      <c r="BI249" s="14"/>
      <c r="BJ249" s="14"/>
      <c r="BK249" s="14"/>
      <c r="BL249" s="14"/>
      <c r="BM249" s="14"/>
      <c r="BN249" s="77"/>
      <c r="BO249" s="27"/>
      <c r="BP249" s="27"/>
      <c r="BQ249" s="27"/>
      <c r="BR249" s="27"/>
      <c r="BS249" s="27"/>
      <c r="BT249" s="27"/>
      <c r="BU249" s="27"/>
      <c r="BV249" s="27"/>
      <c r="BW249" s="79"/>
      <c r="BX249" s="27"/>
      <c r="BY249" s="27"/>
      <c r="BZ249" s="27"/>
      <c r="CA249" s="27"/>
      <c r="CB249" s="27"/>
      <c r="CC249" s="27"/>
      <c r="CD249" s="27"/>
      <c r="CE249" s="27"/>
      <c r="CF249" s="79"/>
      <c r="CG249" s="27"/>
      <c r="CH249" s="27"/>
      <c r="CI249" s="27"/>
      <c r="CJ249" s="27"/>
      <c r="CK249" s="27"/>
      <c r="CL249" s="27"/>
      <c r="CM249" s="27"/>
      <c r="CN249" s="27"/>
      <c r="CO249" s="79">
        <f t="shared" si="60"/>
        <v>0</v>
      </c>
      <c r="CP249" s="27"/>
      <c r="CQ249" s="27"/>
      <c r="CR249" s="27"/>
      <c r="CS249" s="27"/>
      <c r="CT249" s="27"/>
      <c r="CU249" s="27"/>
      <c r="CV249" s="27"/>
      <c r="CW249" s="27"/>
      <c r="CX249" s="79"/>
      <c r="CY249" s="27"/>
      <c r="CZ249" s="27"/>
      <c r="DA249" s="27"/>
      <c r="DB249" s="27"/>
      <c r="DC249" s="27"/>
      <c r="DD249" s="27"/>
      <c r="DE249" s="27"/>
      <c r="DF249" s="27"/>
      <c r="DG249" s="27">
        <v>0</v>
      </c>
      <c r="DH249" s="27"/>
      <c r="DI249" s="27"/>
      <c r="DJ249" s="27"/>
      <c r="DK249" s="27"/>
      <c r="DL249" s="27"/>
      <c r="DM249" s="27"/>
      <c r="DN249" s="27"/>
      <c r="DO249" s="27"/>
      <c r="DP249" s="27"/>
      <c r="DQ249" s="80">
        <f t="shared" si="52"/>
        <v>0</v>
      </c>
      <c r="DR249" s="80">
        <f t="shared" si="52"/>
        <v>0</v>
      </c>
      <c r="DS249" s="80">
        <f t="shared" si="52"/>
        <v>0</v>
      </c>
      <c r="DT249" s="80">
        <f t="shared" si="52"/>
        <v>0</v>
      </c>
      <c r="DU249" s="80">
        <f t="shared" si="52"/>
        <v>0</v>
      </c>
      <c r="DV249" s="80">
        <f t="shared" si="53"/>
        <v>0</v>
      </c>
      <c r="DW249" s="80">
        <f t="shared" si="54"/>
        <v>0</v>
      </c>
      <c r="DX249" s="80">
        <f t="shared" si="55"/>
        <v>0</v>
      </c>
      <c r="DY249" s="80">
        <f t="shared" si="56"/>
        <v>0</v>
      </c>
      <c r="DZ249" s="15">
        <v>1</v>
      </c>
      <c r="EA249" s="15">
        <v>3</v>
      </c>
      <c r="EB249" s="15"/>
      <c r="EC249" s="15"/>
      <c r="ED249" s="15"/>
      <c r="EE249" s="15"/>
      <c r="EF249" s="15"/>
      <c r="EG249" s="15"/>
      <c r="EH249" s="77">
        <v>4</v>
      </c>
      <c r="EI249" s="17">
        <f t="shared" si="61"/>
        <v>1</v>
      </c>
      <c r="EJ249" s="17">
        <f t="shared" si="61"/>
        <v>3</v>
      </c>
      <c r="EK249" s="17">
        <f t="shared" si="61"/>
        <v>0</v>
      </c>
      <c r="EL249" s="17">
        <f t="shared" si="61"/>
        <v>0</v>
      </c>
      <c r="EM249" s="17">
        <f t="shared" si="61"/>
        <v>0</v>
      </c>
      <c r="EN249" s="17">
        <f t="shared" si="61"/>
        <v>0</v>
      </c>
      <c r="EO249" s="15"/>
      <c r="EP249" s="15"/>
      <c r="EQ249" s="17">
        <f t="shared" si="57"/>
        <v>4</v>
      </c>
      <c r="ER249" s="80">
        <v>0</v>
      </c>
      <c r="ES249" s="80">
        <v>0</v>
      </c>
      <c r="ET249" s="80">
        <v>0</v>
      </c>
      <c r="EU249" s="80">
        <v>0</v>
      </c>
      <c r="EV249" s="80">
        <v>0</v>
      </c>
      <c r="EW249" s="80">
        <v>0</v>
      </c>
      <c r="EX249" s="80">
        <v>0</v>
      </c>
      <c r="EY249" s="80">
        <v>0</v>
      </c>
      <c r="EZ249" s="80">
        <v>0</v>
      </c>
      <c r="FA249" s="80">
        <v>0</v>
      </c>
      <c r="FB249" s="80">
        <v>0</v>
      </c>
      <c r="FC249" s="80">
        <v>0</v>
      </c>
      <c r="FD249" s="80">
        <v>0</v>
      </c>
      <c r="FE249" s="80">
        <v>0</v>
      </c>
      <c r="FF249" s="80">
        <v>0</v>
      </c>
      <c r="FG249" s="80">
        <v>0</v>
      </c>
      <c r="FH249" s="80">
        <v>0</v>
      </c>
      <c r="FI249" s="83">
        <v>0</v>
      </c>
      <c r="FJ249" s="80">
        <v>0</v>
      </c>
      <c r="FK249" s="80">
        <v>0</v>
      </c>
      <c r="FL249" s="80">
        <v>0</v>
      </c>
      <c r="FM249" s="80">
        <v>0</v>
      </c>
      <c r="FN249" s="80">
        <v>0</v>
      </c>
      <c r="FO249" s="80">
        <v>0</v>
      </c>
      <c r="FP249" s="80">
        <v>0</v>
      </c>
      <c r="FQ249" s="80">
        <v>0</v>
      </c>
      <c r="FR249" s="95">
        <v>0</v>
      </c>
      <c r="FS249" s="29">
        <f t="shared" si="62"/>
        <v>1</v>
      </c>
      <c r="FT249" s="29">
        <f t="shared" si="62"/>
        <v>3</v>
      </c>
      <c r="FU249" s="29">
        <f t="shared" si="62"/>
        <v>0</v>
      </c>
      <c r="FV249" s="29">
        <f t="shared" si="62"/>
        <v>0</v>
      </c>
      <c r="FW249" s="29">
        <f t="shared" si="62"/>
        <v>0</v>
      </c>
      <c r="FX249" s="29">
        <f t="shared" si="62"/>
        <v>0</v>
      </c>
      <c r="FY249" s="29">
        <f t="shared" si="62"/>
        <v>0</v>
      </c>
      <c r="FZ249" s="29">
        <f t="shared" si="62"/>
        <v>0</v>
      </c>
      <c r="GA249" s="29">
        <f t="shared" si="58"/>
        <v>4</v>
      </c>
      <c r="GB249" s="29"/>
      <c r="GD249" s="1">
        <v>9</v>
      </c>
      <c r="GE249" s="81">
        <f t="shared" si="59"/>
        <v>13</v>
      </c>
    </row>
    <row r="250" spans="1:187" x14ac:dyDescent="0.35">
      <c r="A250" s="3">
        <v>27</v>
      </c>
      <c r="B250" s="4" t="s">
        <v>26</v>
      </c>
      <c r="C250" s="7" t="s">
        <v>61</v>
      </c>
      <c r="D250" s="15"/>
      <c r="E250" s="15"/>
      <c r="F250" s="15"/>
      <c r="G250" s="15"/>
      <c r="H250" s="15"/>
      <c r="I250" s="15"/>
      <c r="J250" s="15"/>
      <c r="K250" s="15"/>
      <c r="L250" s="77">
        <v>0</v>
      </c>
      <c r="M250" s="15"/>
      <c r="N250" s="15"/>
      <c r="O250" s="15"/>
      <c r="P250" s="15"/>
      <c r="Q250" s="15"/>
      <c r="R250" s="15"/>
      <c r="S250" s="15"/>
      <c r="T250" s="15"/>
      <c r="U250" s="77"/>
      <c r="V250" s="15"/>
      <c r="W250" s="15"/>
      <c r="X250" s="15"/>
      <c r="Y250" s="15"/>
      <c r="Z250" s="15"/>
      <c r="AA250" s="15"/>
      <c r="AB250" s="15"/>
      <c r="AC250" s="15"/>
      <c r="AD250" s="77">
        <v>0</v>
      </c>
      <c r="AE250" s="15"/>
      <c r="AF250" s="15"/>
      <c r="AG250" s="15"/>
      <c r="AH250" s="15"/>
      <c r="AI250" s="15"/>
      <c r="AJ250" s="15"/>
      <c r="AK250" s="15"/>
      <c r="AL250" s="15"/>
      <c r="AM250" s="77">
        <v>0</v>
      </c>
      <c r="AN250" s="15"/>
      <c r="AO250" s="15"/>
      <c r="AP250" s="15"/>
      <c r="AQ250" s="15"/>
      <c r="AR250" s="15"/>
      <c r="AS250" s="15"/>
      <c r="AT250" s="15"/>
      <c r="AU250" s="15"/>
      <c r="AV250" s="77"/>
      <c r="AW250" s="15"/>
      <c r="AX250" s="15"/>
      <c r="AY250" s="15"/>
      <c r="AZ250" s="15"/>
      <c r="BA250" s="15"/>
      <c r="BB250" s="15"/>
      <c r="BC250" s="15"/>
      <c r="BD250" s="15"/>
      <c r="BE250" s="77"/>
      <c r="BF250" s="14"/>
      <c r="BG250" s="14"/>
      <c r="BH250" s="14"/>
      <c r="BI250" s="14"/>
      <c r="BJ250" s="14"/>
      <c r="BK250" s="14"/>
      <c r="BL250" s="14"/>
      <c r="BM250" s="14"/>
      <c r="BN250" s="77"/>
      <c r="BO250" s="27"/>
      <c r="BP250" s="27"/>
      <c r="BQ250" s="27"/>
      <c r="BR250" s="27"/>
      <c r="BS250" s="27"/>
      <c r="BT250" s="27"/>
      <c r="BU250" s="27"/>
      <c r="BV250" s="27"/>
      <c r="BW250" s="79"/>
      <c r="BX250" s="27"/>
      <c r="BY250" s="27"/>
      <c r="BZ250" s="27"/>
      <c r="CA250" s="27"/>
      <c r="CB250" s="27"/>
      <c r="CC250" s="27"/>
      <c r="CD250" s="27"/>
      <c r="CE250" s="27"/>
      <c r="CF250" s="79"/>
      <c r="CG250" s="27"/>
      <c r="CH250" s="27"/>
      <c r="CI250" s="27"/>
      <c r="CJ250" s="27"/>
      <c r="CK250" s="27"/>
      <c r="CL250" s="27"/>
      <c r="CM250" s="27"/>
      <c r="CN250" s="27"/>
      <c r="CO250" s="79">
        <f t="shared" si="60"/>
        <v>0</v>
      </c>
      <c r="CP250" s="27"/>
      <c r="CQ250" s="27"/>
      <c r="CR250" s="27"/>
      <c r="CS250" s="27"/>
      <c r="CT250" s="27"/>
      <c r="CU250" s="27"/>
      <c r="CV250" s="27"/>
      <c r="CW250" s="27"/>
      <c r="CX250" s="79"/>
      <c r="CY250" s="27"/>
      <c r="CZ250" s="27"/>
      <c r="DA250" s="27"/>
      <c r="DB250" s="27"/>
      <c r="DC250" s="27"/>
      <c r="DD250" s="27"/>
      <c r="DE250" s="27"/>
      <c r="DF250" s="27"/>
      <c r="DG250" s="27">
        <v>0</v>
      </c>
      <c r="DH250" s="27"/>
      <c r="DI250" s="27"/>
      <c r="DJ250" s="27"/>
      <c r="DK250" s="27"/>
      <c r="DL250" s="27"/>
      <c r="DM250" s="27"/>
      <c r="DN250" s="27"/>
      <c r="DO250" s="27"/>
      <c r="DP250" s="27"/>
      <c r="DQ250" s="80">
        <f t="shared" si="52"/>
        <v>0</v>
      </c>
      <c r="DR250" s="80">
        <f t="shared" si="52"/>
        <v>0</v>
      </c>
      <c r="DS250" s="80">
        <f t="shared" si="52"/>
        <v>0</v>
      </c>
      <c r="DT250" s="80">
        <f t="shared" si="52"/>
        <v>0</v>
      </c>
      <c r="DU250" s="80">
        <f t="shared" si="52"/>
        <v>0</v>
      </c>
      <c r="DV250" s="80">
        <f t="shared" si="53"/>
        <v>0</v>
      </c>
      <c r="DW250" s="80">
        <f t="shared" si="54"/>
        <v>0</v>
      </c>
      <c r="DX250" s="80">
        <f t="shared" si="55"/>
        <v>0</v>
      </c>
      <c r="DY250" s="80">
        <f t="shared" si="56"/>
        <v>0</v>
      </c>
      <c r="DZ250" s="15"/>
      <c r="EA250" s="15"/>
      <c r="EB250" s="15"/>
      <c r="EC250" s="15"/>
      <c r="ED250" s="15"/>
      <c r="EE250" s="15"/>
      <c r="EF250" s="15"/>
      <c r="EG250" s="15"/>
      <c r="EH250" s="77">
        <v>0</v>
      </c>
      <c r="EI250" s="17">
        <f t="shared" si="61"/>
        <v>0</v>
      </c>
      <c r="EJ250" s="17">
        <f t="shared" si="61"/>
        <v>0</v>
      </c>
      <c r="EK250" s="17">
        <f t="shared" si="61"/>
        <v>0</v>
      </c>
      <c r="EL250" s="17">
        <f t="shared" si="61"/>
        <v>0</v>
      </c>
      <c r="EM250" s="17">
        <f t="shared" si="61"/>
        <v>0</v>
      </c>
      <c r="EN250" s="17">
        <f t="shared" si="61"/>
        <v>0</v>
      </c>
      <c r="EO250" s="15"/>
      <c r="EP250" s="15"/>
      <c r="EQ250" s="17">
        <f t="shared" si="57"/>
        <v>0</v>
      </c>
      <c r="ER250" s="80">
        <v>0</v>
      </c>
      <c r="ES250" s="80">
        <v>0</v>
      </c>
      <c r="ET250" s="80">
        <v>0</v>
      </c>
      <c r="EU250" s="80">
        <v>0</v>
      </c>
      <c r="EV250" s="80">
        <v>0</v>
      </c>
      <c r="EW250" s="80">
        <v>1</v>
      </c>
      <c r="EX250" s="80">
        <v>0</v>
      </c>
      <c r="EY250" s="80">
        <v>0</v>
      </c>
      <c r="EZ250" s="80">
        <v>1</v>
      </c>
      <c r="FA250" s="80">
        <v>0</v>
      </c>
      <c r="FB250" s="80">
        <v>0</v>
      </c>
      <c r="FC250" s="80">
        <v>0</v>
      </c>
      <c r="FD250" s="80">
        <v>0</v>
      </c>
      <c r="FE250" s="80">
        <v>0</v>
      </c>
      <c r="FF250" s="80">
        <v>0</v>
      </c>
      <c r="FG250" s="80">
        <v>0</v>
      </c>
      <c r="FH250" s="80">
        <v>0</v>
      </c>
      <c r="FI250" s="83">
        <v>0</v>
      </c>
      <c r="FJ250" s="80">
        <v>1</v>
      </c>
      <c r="FK250" s="80">
        <v>0</v>
      </c>
      <c r="FL250" s="80">
        <v>0</v>
      </c>
      <c r="FM250" s="80">
        <v>0</v>
      </c>
      <c r="FN250" s="80">
        <v>0</v>
      </c>
      <c r="FO250" s="80">
        <v>0</v>
      </c>
      <c r="FP250" s="80">
        <v>0</v>
      </c>
      <c r="FQ250" s="80">
        <v>0</v>
      </c>
      <c r="FR250" s="95">
        <v>1</v>
      </c>
      <c r="FS250" s="29">
        <f t="shared" si="62"/>
        <v>1</v>
      </c>
      <c r="FT250" s="29">
        <f t="shared" si="62"/>
        <v>0</v>
      </c>
      <c r="FU250" s="29">
        <f t="shared" si="62"/>
        <v>0</v>
      </c>
      <c r="FV250" s="29">
        <f t="shared" si="62"/>
        <v>0</v>
      </c>
      <c r="FW250" s="29">
        <f t="shared" si="62"/>
        <v>0</v>
      </c>
      <c r="FX250" s="29">
        <f t="shared" si="62"/>
        <v>1</v>
      </c>
      <c r="FY250" s="29">
        <f t="shared" si="62"/>
        <v>0</v>
      </c>
      <c r="FZ250" s="29">
        <f t="shared" si="62"/>
        <v>0</v>
      </c>
      <c r="GA250" s="29">
        <f t="shared" si="58"/>
        <v>2</v>
      </c>
      <c r="GB250" s="29"/>
      <c r="GD250" s="1">
        <v>10</v>
      </c>
      <c r="GE250" s="81">
        <f t="shared" si="59"/>
        <v>12</v>
      </c>
    </row>
    <row r="251" spans="1:187" x14ac:dyDescent="0.35">
      <c r="A251" s="3">
        <v>28</v>
      </c>
      <c r="B251" s="4" t="s">
        <v>27</v>
      </c>
      <c r="C251" s="7" t="s">
        <v>62</v>
      </c>
      <c r="D251" s="15">
        <v>30</v>
      </c>
      <c r="E251" s="15">
        <v>15</v>
      </c>
      <c r="F251" s="15">
        <v>6</v>
      </c>
      <c r="G251" s="15">
        <v>23</v>
      </c>
      <c r="H251" s="15">
        <v>139</v>
      </c>
      <c r="I251" s="15">
        <v>85</v>
      </c>
      <c r="J251" s="15"/>
      <c r="K251" s="15"/>
      <c r="L251" s="77">
        <v>298</v>
      </c>
      <c r="M251" s="15"/>
      <c r="N251" s="15"/>
      <c r="O251" s="15"/>
      <c r="P251" s="15"/>
      <c r="Q251" s="15"/>
      <c r="R251" s="15"/>
      <c r="S251" s="15"/>
      <c r="T251" s="15"/>
      <c r="U251" s="77"/>
      <c r="V251" s="15">
        <v>2</v>
      </c>
      <c r="W251" s="15">
        <v>2</v>
      </c>
      <c r="X251" s="15"/>
      <c r="Y251" s="15"/>
      <c r="Z251" s="15">
        <v>5</v>
      </c>
      <c r="AA251" s="15">
        <v>1</v>
      </c>
      <c r="AB251" s="15"/>
      <c r="AC251" s="15"/>
      <c r="AD251" s="77">
        <v>10</v>
      </c>
      <c r="AE251" s="15"/>
      <c r="AF251" s="15">
        <v>1</v>
      </c>
      <c r="AG251" s="15"/>
      <c r="AH251" s="15"/>
      <c r="AI251" s="15"/>
      <c r="AJ251" s="15"/>
      <c r="AK251" s="15"/>
      <c r="AL251" s="15"/>
      <c r="AM251" s="77">
        <v>1</v>
      </c>
      <c r="AN251" s="15"/>
      <c r="AO251" s="15"/>
      <c r="AP251" s="15"/>
      <c r="AQ251" s="15"/>
      <c r="AR251" s="15"/>
      <c r="AS251" s="15"/>
      <c r="AT251" s="15"/>
      <c r="AU251" s="15"/>
      <c r="AV251" s="77"/>
      <c r="AW251" s="15"/>
      <c r="AX251" s="15"/>
      <c r="AY251" s="15"/>
      <c r="AZ251" s="15"/>
      <c r="BA251" s="15"/>
      <c r="BB251" s="15"/>
      <c r="BC251" s="15"/>
      <c r="BD251" s="15"/>
      <c r="BE251" s="77"/>
      <c r="BF251" s="14"/>
      <c r="BG251" s="14"/>
      <c r="BH251" s="14"/>
      <c r="BI251" s="14"/>
      <c r="BJ251" s="14"/>
      <c r="BK251" s="14"/>
      <c r="BL251" s="14"/>
      <c r="BM251" s="14"/>
      <c r="BN251" s="77"/>
      <c r="BO251" s="27"/>
      <c r="BP251" s="27"/>
      <c r="BQ251" s="27"/>
      <c r="BR251" s="27"/>
      <c r="BS251" s="27"/>
      <c r="BT251" s="27"/>
      <c r="BU251" s="27"/>
      <c r="BV251" s="27"/>
      <c r="BW251" s="79"/>
      <c r="BX251" s="27"/>
      <c r="BY251" s="27"/>
      <c r="BZ251" s="27"/>
      <c r="CA251" s="27"/>
      <c r="CB251" s="27"/>
      <c r="CC251" s="27"/>
      <c r="CD251" s="27"/>
      <c r="CE251" s="27"/>
      <c r="CF251" s="79"/>
      <c r="CG251" s="27"/>
      <c r="CH251" s="27"/>
      <c r="CI251" s="27"/>
      <c r="CJ251" s="27"/>
      <c r="CK251" s="27"/>
      <c r="CL251" s="27"/>
      <c r="CM251" s="27"/>
      <c r="CN251" s="27"/>
      <c r="CO251" s="79">
        <f t="shared" si="60"/>
        <v>0</v>
      </c>
      <c r="CP251" s="27"/>
      <c r="CQ251" s="27"/>
      <c r="CR251" s="27"/>
      <c r="CS251" s="27"/>
      <c r="CT251" s="27"/>
      <c r="CU251" s="27"/>
      <c r="CV251" s="27"/>
      <c r="CW251" s="27"/>
      <c r="CX251" s="79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80">
        <f t="shared" si="52"/>
        <v>2</v>
      </c>
      <c r="DR251" s="80">
        <f t="shared" si="52"/>
        <v>3</v>
      </c>
      <c r="DS251" s="80">
        <f t="shared" si="52"/>
        <v>0</v>
      </c>
      <c r="DT251" s="80">
        <f t="shared" si="52"/>
        <v>0</v>
      </c>
      <c r="DU251" s="80">
        <f t="shared" si="52"/>
        <v>5</v>
      </c>
      <c r="DV251" s="80">
        <f t="shared" si="53"/>
        <v>1</v>
      </c>
      <c r="DW251" s="80">
        <f t="shared" si="54"/>
        <v>0</v>
      </c>
      <c r="DX251" s="80">
        <f t="shared" si="55"/>
        <v>0</v>
      </c>
      <c r="DY251" s="80">
        <f t="shared" si="56"/>
        <v>11</v>
      </c>
      <c r="DZ251" s="15">
        <v>30</v>
      </c>
      <c r="EA251" s="15">
        <v>15</v>
      </c>
      <c r="EB251" s="15">
        <v>6</v>
      </c>
      <c r="EC251" s="15">
        <v>23</v>
      </c>
      <c r="ED251" s="15">
        <v>139</v>
      </c>
      <c r="EE251" s="15">
        <v>85</v>
      </c>
      <c r="EF251" s="15"/>
      <c r="EG251" s="15"/>
      <c r="EH251" s="77">
        <v>298</v>
      </c>
      <c r="EI251" s="17">
        <f t="shared" si="61"/>
        <v>32</v>
      </c>
      <c r="EJ251" s="17">
        <f t="shared" si="61"/>
        <v>18</v>
      </c>
      <c r="EK251" s="17">
        <f t="shared" si="61"/>
        <v>6</v>
      </c>
      <c r="EL251" s="17">
        <f t="shared" si="61"/>
        <v>23</v>
      </c>
      <c r="EM251" s="17">
        <f t="shared" si="61"/>
        <v>144</v>
      </c>
      <c r="EN251" s="17">
        <f t="shared" si="61"/>
        <v>86</v>
      </c>
      <c r="EO251" s="15"/>
      <c r="EP251" s="15"/>
      <c r="EQ251" s="17">
        <f t="shared" si="57"/>
        <v>309</v>
      </c>
      <c r="ER251" s="80">
        <v>0</v>
      </c>
      <c r="ES251" s="80">
        <v>0</v>
      </c>
      <c r="ET251" s="80">
        <v>0</v>
      </c>
      <c r="EU251" s="80">
        <v>0</v>
      </c>
      <c r="EV251" s="80">
        <v>0</v>
      </c>
      <c r="EW251" s="80">
        <v>0</v>
      </c>
      <c r="EX251" s="80">
        <v>0</v>
      </c>
      <c r="EY251" s="80">
        <v>0</v>
      </c>
      <c r="EZ251" s="80">
        <v>0</v>
      </c>
      <c r="FA251" s="80">
        <v>21</v>
      </c>
      <c r="FB251" s="80">
        <v>16</v>
      </c>
      <c r="FC251" s="80">
        <v>10</v>
      </c>
      <c r="FD251" s="80">
        <v>16</v>
      </c>
      <c r="FE251" s="80">
        <v>9</v>
      </c>
      <c r="FF251" s="80">
        <v>16</v>
      </c>
      <c r="FG251" s="80">
        <v>25</v>
      </c>
      <c r="FH251" s="80">
        <v>9</v>
      </c>
      <c r="FI251" s="83">
        <v>122</v>
      </c>
      <c r="FJ251" s="80">
        <v>3</v>
      </c>
      <c r="FK251" s="80">
        <v>4</v>
      </c>
      <c r="FL251" s="80">
        <v>3</v>
      </c>
      <c r="FM251" s="80">
        <v>0</v>
      </c>
      <c r="FN251" s="80">
        <v>6</v>
      </c>
      <c r="FO251" s="80">
        <v>6</v>
      </c>
      <c r="FP251" s="80">
        <v>0</v>
      </c>
      <c r="FQ251" s="80">
        <v>0</v>
      </c>
      <c r="FR251" s="95">
        <v>22</v>
      </c>
      <c r="FS251" s="29">
        <f t="shared" si="62"/>
        <v>56</v>
      </c>
      <c r="FT251" s="29">
        <f t="shared" si="62"/>
        <v>38</v>
      </c>
      <c r="FU251" s="29">
        <f t="shared" si="62"/>
        <v>19</v>
      </c>
      <c r="FV251" s="29">
        <f t="shared" si="62"/>
        <v>39</v>
      </c>
      <c r="FW251" s="29">
        <f t="shared" si="62"/>
        <v>159</v>
      </c>
      <c r="FX251" s="29">
        <f t="shared" si="62"/>
        <v>108</v>
      </c>
      <c r="FY251" s="29">
        <f t="shared" si="62"/>
        <v>25</v>
      </c>
      <c r="FZ251" s="29">
        <f t="shared" si="62"/>
        <v>9</v>
      </c>
      <c r="GA251" s="29">
        <f t="shared" si="58"/>
        <v>453</v>
      </c>
      <c r="GB251" s="29"/>
      <c r="GD251" s="1">
        <v>186</v>
      </c>
      <c r="GE251" s="81">
        <f t="shared" si="59"/>
        <v>639</v>
      </c>
    </row>
    <row r="252" spans="1:187" x14ac:dyDescent="0.35">
      <c r="A252" s="3">
        <v>29</v>
      </c>
      <c r="B252" s="9" t="s">
        <v>28</v>
      </c>
      <c r="C252" s="7" t="s">
        <v>63</v>
      </c>
      <c r="D252" s="15"/>
      <c r="E252" s="15"/>
      <c r="F252" s="15"/>
      <c r="G252" s="15">
        <v>1</v>
      </c>
      <c r="H252" s="15"/>
      <c r="I252" s="15"/>
      <c r="J252" s="15"/>
      <c r="K252" s="15"/>
      <c r="L252" s="77">
        <v>1</v>
      </c>
      <c r="M252" s="15"/>
      <c r="N252" s="15"/>
      <c r="O252" s="15"/>
      <c r="P252" s="15"/>
      <c r="Q252" s="15"/>
      <c r="R252" s="15"/>
      <c r="S252" s="15"/>
      <c r="T252" s="15"/>
      <c r="U252" s="77"/>
      <c r="V252" s="15"/>
      <c r="W252" s="15"/>
      <c r="X252" s="15"/>
      <c r="Y252" s="15"/>
      <c r="Z252" s="15"/>
      <c r="AA252" s="15"/>
      <c r="AB252" s="15"/>
      <c r="AC252" s="15"/>
      <c r="AD252" s="77">
        <v>0</v>
      </c>
      <c r="AE252" s="15"/>
      <c r="AF252" s="15"/>
      <c r="AG252" s="15"/>
      <c r="AH252" s="15"/>
      <c r="AI252" s="15"/>
      <c r="AJ252" s="15"/>
      <c r="AK252" s="15"/>
      <c r="AL252" s="15"/>
      <c r="AM252" s="77">
        <v>0</v>
      </c>
      <c r="AN252" s="15"/>
      <c r="AO252" s="15"/>
      <c r="AP252" s="15"/>
      <c r="AQ252" s="15"/>
      <c r="AR252" s="15"/>
      <c r="AS252" s="15"/>
      <c r="AT252" s="15"/>
      <c r="AU252" s="15"/>
      <c r="AV252" s="77"/>
      <c r="AW252" s="15"/>
      <c r="AX252" s="15"/>
      <c r="AY252" s="15"/>
      <c r="AZ252" s="15"/>
      <c r="BA252" s="15"/>
      <c r="BB252" s="15"/>
      <c r="BC252" s="15"/>
      <c r="BD252" s="15"/>
      <c r="BE252" s="77"/>
      <c r="BF252" s="14"/>
      <c r="BG252" s="14"/>
      <c r="BH252" s="14"/>
      <c r="BI252" s="14"/>
      <c r="BJ252" s="14"/>
      <c r="BK252" s="14"/>
      <c r="BL252" s="14"/>
      <c r="BM252" s="14"/>
      <c r="BN252" s="77"/>
      <c r="BO252" s="27"/>
      <c r="BP252" s="27"/>
      <c r="BQ252" s="27"/>
      <c r="BR252" s="27"/>
      <c r="BS252" s="27"/>
      <c r="BT252" s="27"/>
      <c r="BU252" s="27"/>
      <c r="BV252" s="27"/>
      <c r="BW252" s="79"/>
      <c r="BX252" s="27"/>
      <c r="BY252" s="27"/>
      <c r="BZ252" s="27"/>
      <c r="CA252" s="27"/>
      <c r="CB252" s="27"/>
      <c r="CC252" s="27"/>
      <c r="CD252" s="27"/>
      <c r="CE252" s="27"/>
      <c r="CF252" s="79"/>
      <c r="CG252" s="27"/>
      <c r="CH252" s="27"/>
      <c r="CI252" s="27"/>
      <c r="CJ252" s="27"/>
      <c r="CK252" s="27"/>
      <c r="CL252" s="27"/>
      <c r="CM252" s="27"/>
      <c r="CN252" s="27"/>
      <c r="CO252" s="79">
        <f t="shared" si="60"/>
        <v>0</v>
      </c>
      <c r="CP252" s="27"/>
      <c r="CQ252" s="27"/>
      <c r="CR252" s="27"/>
      <c r="CS252" s="27"/>
      <c r="CT252" s="27"/>
      <c r="CU252" s="27"/>
      <c r="CV252" s="27"/>
      <c r="CW252" s="27"/>
      <c r="CX252" s="79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80">
        <f t="shared" si="52"/>
        <v>0</v>
      </c>
      <c r="DR252" s="80">
        <f t="shared" si="52"/>
        <v>0</v>
      </c>
      <c r="DS252" s="80">
        <f t="shared" si="52"/>
        <v>0</v>
      </c>
      <c r="DT252" s="80">
        <f t="shared" si="52"/>
        <v>0</v>
      </c>
      <c r="DU252" s="80">
        <f t="shared" si="52"/>
        <v>0</v>
      </c>
      <c r="DV252" s="80">
        <f t="shared" si="53"/>
        <v>0</v>
      </c>
      <c r="DW252" s="80">
        <f t="shared" si="54"/>
        <v>0</v>
      </c>
      <c r="DX252" s="80">
        <f t="shared" si="55"/>
        <v>0</v>
      </c>
      <c r="DY252" s="80">
        <f t="shared" si="56"/>
        <v>0</v>
      </c>
      <c r="DZ252" s="15"/>
      <c r="EA252" s="15"/>
      <c r="EB252" s="15"/>
      <c r="EC252" s="15">
        <v>1</v>
      </c>
      <c r="ED252" s="15"/>
      <c r="EE252" s="15"/>
      <c r="EF252" s="15"/>
      <c r="EG252" s="15"/>
      <c r="EH252" s="77">
        <v>1</v>
      </c>
      <c r="EI252" s="17">
        <f t="shared" si="61"/>
        <v>0</v>
      </c>
      <c r="EJ252" s="17">
        <f t="shared" si="61"/>
        <v>0</v>
      </c>
      <c r="EK252" s="17">
        <f t="shared" si="61"/>
        <v>0</v>
      </c>
      <c r="EL252" s="17">
        <f t="shared" si="61"/>
        <v>1</v>
      </c>
      <c r="EM252" s="17">
        <f t="shared" si="61"/>
        <v>0</v>
      </c>
      <c r="EN252" s="17">
        <f t="shared" si="61"/>
        <v>0</v>
      </c>
      <c r="EO252" s="15"/>
      <c r="EP252" s="15"/>
      <c r="EQ252" s="17">
        <f t="shared" si="57"/>
        <v>1</v>
      </c>
      <c r="ER252" s="80">
        <v>0</v>
      </c>
      <c r="ES252" s="80">
        <v>0</v>
      </c>
      <c r="ET252" s="80">
        <v>0</v>
      </c>
      <c r="EU252" s="80">
        <v>0</v>
      </c>
      <c r="EV252" s="80">
        <v>0</v>
      </c>
      <c r="EW252" s="80">
        <v>0</v>
      </c>
      <c r="EX252" s="80">
        <v>0</v>
      </c>
      <c r="EY252" s="80">
        <v>0</v>
      </c>
      <c r="EZ252" s="80">
        <v>0</v>
      </c>
      <c r="FA252" s="80">
        <v>2</v>
      </c>
      <c r="FB252" s="80">
        <v>0</v>
      </c>
      <c r="FC252" s="80">
        <v>0</v>
      </c>
      <c r="FD252" s="80">
        <v>0</v>
      </c>
      <c r="FE252" s="80">
        <v>0</v>
      </c>
      <c r="FF252" s="80">
        <v>1</v>
      </c>
      <c r="FG252" s="80">
        <v>0</v>
      </c>
      <c r="FH252" s="80">
        <v>0</v>
      </c>
      <c r="FI252" s="83">
        <v>3</v>
      </c>
      <c r="FJ252" s="80">
        <v>0</v>
      </c>
      <c r="FK252" s="80">
        <v>0</v>
      </c>
      <c r="FL252" s="80">
        <v>0</v>
      </c>
      <c r="FM252" s="80">
        <v>0</v>
      </c>
      <c r="FN252" s="80">
        <v>0</v>
      </c>
      <c r="FO252" s="80">
        <v>0</v>
      </c>
      <c r="FP252" s="80">
        <v>0</v>
      </c>
      <c r="FQ252" s="80">
        <v>0</v>
      </c>
      <c r="FR252" s="95">
        <v>0</v>
      </c>
      <c r="FS252" s="29">
        <f t="shared" si="62"/>
        <v>2</v>
      </c>
      <c r="FT252" s="29">
        <f t="shared" si="62"/>
        <v>0</v>
      </c>
      <c r="FU252" s="29">
        <f t="shared" si="62"/>
        <v>0</v>
      </c>
      <c r="FV252" s="29">
        <f t="shared" si="62"/>
        <v>1</v>
      </c>
      <c r="FW252" s="29">
        <f t="shared" si="62"/>
        <v>0</v>
      </c>
      <c r="FX252" s="29">
        <f t="shared" si="62"/>
        <v>1</v>
      </c>
      <c r="FY252" s="29">
        <f t="shared" si="62"/>
        <v>0</v>
      </c>
      <c r="FZ252" s="29">
        <f t="shared" si="62"/>
        <v>0</v>
      </c>
      <c r="GA252" s="29">
        <f t="shared" si="58"/>
        <v>4</v>
      </c>
      <c r="GB252" s="29"/>
      <c r="GD252" s="1">
        <v>1795</v>
      </c>
      <c r="GE252" s="81">
        <f t="shared" si="59"/>
        <v>1799</v>
      </c>
    </row>
    <row r="253" spans="1:187" x14ac:dyDescent="0.35">
      <c r="A253" s="6"/>
      <c r="B253" s="6"/>
      <c r="C253" s="10" t="s">
        <v>64</v>
      </c>
      <c r="D253" s="15">
        <v>147</v>
      </c>
      <c r="E253" s="15">
        <v>90</v>
      </c>
      <c r="F253" s="15">
        <v>53</v>
      </c>
      <c r="G253" s="15">
        <v>87</v>
      </c>
      <c r="H253" s="15">
        <v>948</v>
      </c>
      <c r="I253" s="15">
        <v>657</v>
      </c>
      <c r="J253" s="15"/>
      <c r="K253" s="15"/>
      <c r="L253" s="77">
        <v>1982</v>
      </c>
      <c r="M253" s="15"/>
      <c r="N253" s="15"/>
      <c r="O253" s="15"/>
      <c r="P253" s="15"/>
      <c r="Q253" s="15"/>
      <c r="R253" s="15"/>
      <c r="S253" s="15"/>
      <c r="T253" s="15"/>
      <c r="U253" s="77"/>
      <c r="V253" s="15">
        <v>2</v>
      </c>
      <c r="W253" s="15">
        <v>2</v>
      </c>
      <c r="X253" s="15"/>
      <c r="Y253" s="15"/>
      <c r="Z253" s="15">
        <v>8</v>
      </c>
      <c r="AA253" s="15">
        <v>3</v>
      </c>
      <c r="AB253" s="15"/>
      <c r="AC253" s="15"/>
      <c r="AD253" s="77">
        <v>15</v>
      </c>
      <c r="AE253" s="15"/>
      <c r="AF253" s="15"/>
      <c r="AG253" s="15"/>
      <c r="AH253" s="15"/>
      <c r="AI253" s="15"/>
      <c r="AJ253" s="15"/>
      <c r="AK253" s="15"/>
      <c r="AL253" s="15"/>
      <c r="AM253" s="77">
        <v>0</v>
      </c>
      <c r="AN253" s="15"/>
      <c r="AO253" s="15"/>
      <c r="AP253" s="15"/>
      <c r="AQ253" s="15"/>
      <c r="AR253" s="15"/>
      <c r="AS253" s="15"/>
      <c r="AT253" s="15"/>
      <c r="AU253" s="15"/>
      <c r="AV253" s="77"/>
      <c r="AW253" s="15"/>
      <c r="AX253" s="15"/>
      <c r="AY253" s="15"/>
      <c r="AZ253" s="15"/>
      <c r="BA253" s="15"/>
      <c r="BB253" s="15"/>
      <c r="BC253" s="15"/>
      <c r="BD253" s="15"/>
      <c r="BE253" s="77"/>
      <c r="BF253" s="14"/>
      <c r="BG253" s="14"/>
      <c r="BH253" s="14"/>
      <c r="BI253" s="14"/>
      <c r="BJ253" s="14"/>
      <c r="BK253" s="14"/>
      <c r="BL253" s="14"/>
      <c r="BM253" s="14"/>
      <c r="BN253" s="77"/>
      <c r="BO253" s="27"/>
      <c r="BP253" s="27"/>
      <c r="BQ253" s="27"/>
      <c r="BR253" s="27"/>
      <c r="BS253" s="27"/>
      <c r="BT253" s="27"/>
      <c r="BU253" s="27"/>
      <c r="BV253" s="27"/>
      <c r="BW253" s="79"/>
      <c r="BX253" s="27"/>
      <c r="BY253" s="27"/>
      <c r="BZ253" s="27"/>
      <c r="CA253" s="27"/>
      <c r="CB253" s="27"/>
      <c r="CC253" s="27"/>
      <c r="CD253" s="27"/>
      <c r="CE253" s="27"/>
      <c r="CF253" s="79"/>
      <c r="CG253" s="27"/>
      <c r="CH253" s="27"/>
      <c r="CI253" s="27"/>
      <c r="CJ253" s="27"/>
      <c r="CK253" s="27"/>
      <c r="CL253" s="27"/>
      <c r="CM253" s="27"/>
      <c r="CN253" s="27"/>
      <c r="CO253" s="79">
        <f t="shared" si="60"/>
        <v>0</v>
      </c>
      <c r="CP253" s="27"/>
      <c r="CQ253" s="27"/>
      <c r="CR253" s="27"/>
      <c r="CS253" s="27"/>
      <c r="CT253" s="27"/>
      <c r="CU253" s="27"/>
      <c r="CV253" s="27"/>
      <c r="CW253" s="27"/>
      <c r="CX253" s="79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80">
        <f t="shared" si="52"/>
        <v>2</v>
      </c>
      <c r="DR253" s="80">
        <f t="shared" si="52"/>
        <v>2</v>
      </c>
      <c r="DS253" s="80">
        <f t="shared" si="52"/>
        <v>0</v>
      </c>
      <c r="DT253" s="80">
        <f t="shared" si="52"/>
        <v>0</v>
      </c>
      <c r="DU253" s="80">
        <f t="shared" si="52"/>
        <v>8</v>
      </c>
      <c r="DV253" s="80">
        <f t="shared" si="53"/>
        <v>3</v>
      </c>
      <c r="DW253" s="80">
        <f t="shared" si="54"/>
        <v>0</v>
      </c>
      <c r="DX253" s="80">
        <f t="shared" si="55"/>
        <v>0</v>
      </c>
      <c r="DY253" s="29">
        <f t="shared" si="56"/>
        <v>15</v>
      </c>
      <c r="DZ253" s="15">
        <v>147</v>
      </c>
      <c r="EA253" s="15">
        <v>90</v>
      </c>
      <c r="EB253" s="15">
        <v>53</v>
      </c>
      <c r="EC253" s="15">
        <v>87</v>
      </c>
      <c r="ED253" s="15">
        <v>948</v>
      </c>
      <c r="EE253" s="15">
        <v>657</v>
      </c>
      <c r="EF253" s="15">
        <f>SUM(DZ253:EE253)</f>
        <v>1982</v>
      </c>
      <c r="EG253" s="15"/>
      <c r="EH253" s="77">
        <v>1982</v>
      </c>
      <c r="EI253" s="17">
        <f t="shared" si="61"/>
        <v>149</v>
      </c>
      <c r="EJ253" s="17">
        <f t="shared" si="61"/>
        <v>92</v>
      </c>
      <c r="EK253" s="17">
        <f t="shared" si="61"/>
        <v>53</v>
      </c>
      <c r="EL253" s="17">
        <f t="shared" si="61"/>
        <v>87</v>
      </c>
      <c r="EM253" s="17">
        <f t="shared" si="61"/>
        <v>956</v>
      </c>
      <c r="EN253" s="17">
        <f t="shared" si="61"/>
        <v>660</v>
      </c>
      <c r="EO253" s="15"/>
      <c r="EP253" s="15"/>
      <c r="EQ253" s="17">
        <f t="shared" si="57"/>
        <v>1997</v>
      </c>
      <c r="ER253" s="80">
        <v>0</v>
      </c>
      <c r="ES253" s="80">
        <v>1</v>
      </c>
      <c r="ET253" s="80">
        <v>0</v>
      </c>
      <c r="EU253" s="80">
        <v>6</v>
      </c>
      <c r="EV253" s="80">
        <v>0</v>
      </c>
      <c r="EW253" s="80">
        <v>2</v>
      </c>
      <c r="EX253" s="80">
        <v>0</v>
      </c>
      <c r="EY253" s="80">
        <v>2</v>
      </c>
      <c r="EZ253" s="29">
        <v>11</v>
      </c>
      <c r="FA253" s="80">
        <v>125</v>
      </c>
      <c r="FB253" s="80">
        <v>117</v>
      </c>
      <c r="FC253" s="80">
        <v>38</v>
      </c>
      <c r="FD253" s="80">
        <v>51</v>
      </c>
      <c r="FE253" s="80">
        <v>44</v>
      </c>
      <c r="FF253" s="80">
        <v>56</v>
      </c>
      <c r="FG253" s="80">
        <v>30</v>
      </c>
      <c r="FH253" s="80">
        <v>9</v>
      </c>
      <c r="FI253" s="85">
        <v>470</v>
      </c>
      <c r="FJ253" s="80">
        <v>23</v>
      </c>
      <c r="FK253" s="80">
        <v>40</v>
      </c>
      <c r="FL253" s="80">
        <v>7</v>
      </c>
      <c r="FM253" s="80">
        <v>6</v>
      </c>
      <c r="FN253" s="80">
        <v>41</v>
      </c>
      <c r="FO253" s="80">
        <v>41</v>
      </c>
      <c r="FP253" s="80">
        <v>1</v>
      </c>
      <c r="FQ253" s="80">
        <v>3</v>
      </c>
      <c r="FR253" s="22">
        <v>162</v>
      </c>
      <c r="FS253" s="29">
        <f t="shared" si="62"/>
        <v>297</v>
      </c>
      <c r="FT253" s="29">
        <f t="shared" si="62"/>
        <v>250</v>
      </c>
      <c r="FU253" s="29">
        <f t="shared" si="62"/>
        <v>98</v>
      </c>
      <c r="FV253" s="29">
        <f t="shared" si="62"/>
        <v>150</v>
      </c>
      <c r="FW253" s="29">
        <f t="shared" si="62"/>
        <v>1041</v>
      </c>
      <c r="FX253" s="29">
        <f t="shared" si="62"/>
        <v>759</v>
      </c>
      <c r="FY253" s="29">
        <f t="shared" si="62"/>
        <v>31</v>
      </c>
      <c r="FZ253" s="29">
        <f t="shared" si="62"/>
        <v>14</v>
      </c>
      <c r="GA253" s="29">
        <f t="shared" si="58"/>
        <v>2640</v>
      </c>
      <c r="GB253" s="29"/>
      <c r="GD253" s="1">
        <v>13096</v>
      </c>
      <c r="GE253" s="81">
        <f t="shared" si="59"/>
        <v>15736</v>
      </c>
    </row>
    <row r="254" spans="1:187" x14ac:dyDescent="0.35">
      <c r="EF254" s="1">
        <v>15</v>
      </c>
    </row>
    <row r="261" spans="129:129" x14ac:dyDescent="0.35">
      <c r="DY261" s="86" t="e">
        <f>DY253+DY216+DY180+#REF!+DY142+DY107</f>
        <v>#REF!</v>
      </c>
    </row>
  </sheetData>
  <mergeCells count="640">
    <mergeCell ref="CG3:CN3"/>
    <mergeCell ref="CG4:CH4"/>
    <mergeCell ref="CI4:CJ4"/>
    <mergeCell ref="CK4:CL4"/>
    <mergeCell ref="CM4:CN4"/>
    <mergeCell ref="CG110:CN110"/>
    <mergeCell ref="CG111:CH111"/>
    <mergeCell ref="CI111:CJ111"/>
    <mergeCell ref="CK111:CL111"/>
    <mergeCell ref="CM111:CN111"/>
    <mergeCell ref="CG75:CN75"/>
    <mergeCell ref="CG76:CH76"/>
    <mergeCell ref="CI76:CJ76"/>
    <mergeCell ref="CK76:CL76"/>
    <mergeCell ref="CM76:CN76"/>
    <mergeCell ref="BX110:CE110"/>
    <mergeCell ref="CF110:CF112"/>
    <mergeCell ref="BX111:BY111"/>
    <mergeCell ref="BZ111:CA111"/>
    <mergeCell ref="CB111:CC111"/>
    <mergeCell ref="CD111:CE111"/>
    <mergeCell ref="BX75:CE75"/>
    <mergeCell ref="CF75:CF77"/>
    <mergeCell ref="BX76:BY76"/>
    <mergeCell ref="BZ76:CA76"/>
    <mergeCell ref="CB76:CC76"/>
    <mergeCell ref="CD76:CE76"/>
    <mergeCell ref="CF3:CF5"/>
    <mergeCell ref="BX4:BY4"/>
    <mergeCell ref="BZ4:CA4"/>
    <mergeCell ref="CB4:CC4"/>
    <mergeCell ref="CD4:CE4"/>
    <mergeCell ref="BX40:BY40"/>
    <mergeCell ref="BZ40:CA40"/>
    <mergeCell ref="CB40:CC40"/>
    <mergeCell ref="CD40:CE40"/>
    <mergeCell ref="DQ2:DY2"/>
    <mergeCell ref="DQ110:DX110"/>
    <mergeCell ref="DY110:DY112"/>
    <mergeCell ref="DQ111:DR111"/>
    <mergeCell ref="DS111:DT111"/>
    <mergeCell ref="DU111:DV111"/>
    <mergeCell ref="DW111:DX111"/>
    <mergeCell ref="DQ3:DX3"/>
    <mergeCell ref="BO3:BV3"/>
    <mergeCell ref="BO4:BP4"/>
    <mergeCell ref="BQ4:BR4"/>
    <mergeCell ref="BS4:BT4"/>
    <mergeCell ref="BU4:BV4"/>
    <mergeCell ref="BW3:BW5"/>
    <mergeCell ref="BO40:BP40"/>
    <mergeCell ref="BQ40:BR40"/>
    <mergeCell ref="BS40:BT40"/>
    <mergeCell ref="BU40:BV40"/>
    <mergeCell ref="BO110:BV110"/>
    <mergeCell ref="BW110:BW112"/>
    <mergeCell ref="BO111:BP111"/>
    <mergeCell ref="BQ111:BR111"/>
    <mergeCell ref="BS111:BT111"/>
    <mergeCell ref="BU111:BV111"/>
    <mergeCell ref="AW111:AX111"/>
    <mergeCell ref="AY111:AZ111"/>
    <mergeCell ref="BA111:BB111"/>
    <mergeCell ref="BC111:BD111"/>
    <mergeCell ref="AN110:AU110"/>
    <mergeCell ref="AV110:AV112"/>
    <mergeCell ref="AW110:BD110"/>
    <mergeCell ref="DY3:DY5"/>
    <mergeCell ref="DQ4:DR4"/>
    <mergeCell ref="DS4:DT4"/>
    <mergeCell ref="DU4:DV4"/>
    <mergeCell ref="DW4:DX4"/>
    <mergeCell ref="BE110:BE112"/>
    <mergeCell ref="AN111:AO111"/>
    <mergeCell ref="AP111:AQ111"/>
    <mergeCell ref="AR111:AS111"/>
    <mergeCell ref="AT111:AU111"/>
    <mergeCell ref="BO75:BV75"/>
    <mergeCell ref="BW75:BW77"/>
    <mergeCell ref="BO76:BP76"/>
    <mergeCell ref="BQ76:BR76"/>
    <mergeCell ref="BS76:BT76"/>
    <mergeCell ref="BU76:BV76"/>
    <mergeCell ref="BX3:CE3"/>
    <mergeCell ref="AN75:AU75"/>
    <mergeCell ref="AV75:AV77"/>
    <mergeCell ref="AW75:BD75"/>
    <mergeCell ref="BE75:BE77"/>
    <mergeCell ref="AN76:AO76"/>
    <mergeCell ref="AP76:AQ76"/>
    <mergeCell ref="AR76:AS76"/>
    <mergeCell ref="AT76:AU76"/>
    <mergeCell ref="AW76:AX76"/>
    <mergeCell ref="AY76:AZ76"/>
    <mergeCell ref="BA76:BB76"/>
    <mergeCell ref="BC76:BD76"/>
    <mergeCell ref="BE3:BE5"/>
    <mergeCell ref="AW4:AX4"/>
    <mergeCell ref="AY4:AZ4"/>
    <mergeCell ref="BA4:BB4"/>
    <mergeCell ref="BC4:BD4"/>
    <mergeCell ref="AV3:AV5"/>
    <mergeCell ref="AN4:AO4"/>
    <mergeCell ref="AP4:AQ4"/>
    <mergeCell ref="AR4:AS4"/>
    <mergeCell ref="AT4:AU4"/>
    <mergeCell ref="AW3:BD3"/>
    <mergeCell ref="AN3:AU3"/>
    <mergeCell ref="AK4:AL4"/>
    <mergeCell ref="AE3:AL3"/>
    <mergeCell ref="AE110:AL110"/>
    <mergeCell ref="AM110:AM112"/>
    <mergeCell ref="AE111:AF111"/>
    <mergeCell ref="AG111:AH111"/>
    <mergeCell ref="AI111:AJ111"/>
    <mergeCell ref="AK111:AL111"/>
    <mergeCell ref="AE75:AL75"/>
    <mergeCell ref="AM75:AM77"/>
    <mergeCell ref="AE76:AF76"/>
    <mergeCell ref="AG76:AH76"/>
    <mergeCell ref="AI76:AJ76"/>
    <mergeCell ref="AK76:AL76"/>
    <mergeCell ref="U110:U112"/>
    <mergeCell ref="M111:N111"/>
    <mergeCell ref="O111:P111"/>
    <mergeCell ref="Q111:R111"/>
    <mergeCell ref="S111:T111"/>
    <mergeCell ref="V110:AC110"/>
    <mergeCell ref="V75:AC75"/>
    <mergeCell ref="AD75:AD77"/>
    <mergeCell ref="X76:Y76"/>
    <mergeCell ref="Z76:AA76"/>
    <mergeCell ref="AB76:AC76"/>
    <mergeCell ref="AD110:AD112"/>
    <mergeCell ref="V111:W111"/>
    <mergeCell ref="X111:Y111"/>
    <mergeCell ref="Z111:AA111"/>
    <mergeCell ref="AB111:AC111"/>
    <mergeCell ref="A110:A112"/>
    <mergeCell ref="B110:B112"/>
    <mergeCell ref="C110:C112"/>
    <mergeCell ref="A1:C1"/>
    <mergeCell ref="A2:C2"/>
    <mergeCell ref="A3:A5"/>
    <mergeCell ref="B3:B5"/>
    <mergeCell ref="C3:C5"/>
    <mergeCell ref="S4:T4"/>
    <mergeCell ref="D3:K3"/>
    <mergeCell ref="L3:L5"/>
    <mergeCell ref="D4:E4"/>
    <mergeCell ref="F4:G4"/>
    <mergeCell ref="H4:I4"/>
    <mergeCell ref="J4:K4"/>
    <mergeCell ref="A38:C38"/>
    <mergeCell ref="A75:A77"/>
    <mergeCell ref="B75:B77"/>
    <mergeCell ref="C75:C77"/>
    <mergeCell ref="D75:K75"/>
    <mergeCell ref="L75:L77"/>
    <mergeCell ref="M75:T75"/>
    <mergeCell ref="M110:T110"/>
    <mergeCell ref="M3:T3"/>
    <mergeCell ref="BF3:BM3"/>
    <mergeCell ref="BN3:BN5"/>
    <mergeCell ref="BF4:BG4"/>
    <mergeCell ref="BH4:BI4"/>
    <mergeCell ref="BJ4:BK4"/>
    <mergeCell ref="BL4:BM4"/>
    <mergeCell ref="A73:C73"/>
    <mergeCell ref="A37:C37"/>
    <mergeCell ref="A109:C109"/>
    <mergeCell ref="U75:U77"/>
    <mergeCell ref="V3:AC3"/>
    <mergeCell ref="U3:U5"/>
    <mergeCell ref="M4:N4"/>
    <mergeCell ref="O4:P4"/>
    <mergeCell ref="Q4:R4"/>
    <mergeCell ref="AD3:AD5"/>
    <mergeCell ref="V4:W4"/>
    <mergeCell ref="X4:Y4"/>
    <mergeCell ref="Z4:AA4"/>
    <mergeCell ref="AB4:AC4"/>
    <mergeCell ref="AM3:AM5"/>
    <mergeCell ref="AE4:AF4"/>
    <mergeCell ref="AG4:AH4"/>
    <mergeCell ref="AI4:AJ4"/>
    <mergeCell ref="BF110:BM110"/>
    <mergeCell ref="BN110:BN112"/>
    <mergeCell ref="BF111:BG111"/>
    <mergeCell ref="BH111:BI111"/>
    <mergeCell ref="BJ111:BK111"/>
    <mergeCell ref="BL111:BM111"/>
    <mergeCell ref="BF75:BM75"/>
    <mergeCell ref="BN75:BN77"/>
    <mergeCell ref="BF76:BG76"/>
    <mergeCell ref="BH76:BI76"/>
    <mergeCell ref="BJ76:BK76"/>
    <mergeCell ref="BL76:BM76"/>
    <mergeCell ref="CO3:CO5"/>
    <mergeCell ref="CP3:CW3"/>
    <mergeCell ref="CX3:CX5"/>
    <mergeCell ref="CP4:CQ4"/>
    <mergeCell ref="CR4:CS4"/>
    <mergeCell ref="CT4:CU4"/>
    <mergeCell ref="CV4:CW4"/>
    <mergeCell ref="CP39:CW39"/>
    <mergeCell ref="CX39:CX41"/>
    <mergeCell ref="DH3:DO3"/>
    <mergeCell ref="DP3:DP5"/>
    <mergeCell ref="DH4:DI4"/>
    <mergeCell ref="DJ4:DK4"/>
    <mergeCell ref="DL4:DM4"/>
    <mergeCell ref="DN4:DO4"/>
    <mergeCell ref="CY3:DF3"/>
    <mergeCell ref="DG3:DG5"/>
    <mergeCell ref="CY4:CZ4"/>
    <mergeCell ref="DA4:DB4"/>
    <mergeCell ref="DC4:DD4"/>
    <mergeCell ref="DE4:DF4"/>
    <mergeCell ref="CO110:CO112"/>
    <mergeCell ref="DH110:DO110"/>
    <mergeCell ref="DP110:DP112"/>
    <mergeCell ref="DH111:DI111"/>
    <mergeCell ref="DJ111:DK111"/>
    <mergeCell ref="DL111:DM111"/>
    <mergeCell ref="DN111:DO111"/>
    <mergeCell ref="CY110:DF110"/>
    <mergeCell ref="DG110:DG112"/>
    <mergeCell ref="CY111:CZ111"/>
    <mergeCell ref="DA111:DB111"/>
    <mergeCell ref="DC111:DD111"/>
    <mergeCell ref="DE111:DF111"/>
    <mergeCell ref="CP110:CW110"/>
    <mergeCell ref="CX110:CX112"/>
    <mergeCell ref="CP111:CQ111"/>
    <mergeCell ref="CR111:CS111"/>
    <mergeCell ref="CT111:CU111"/>
    <mergeCell ref="CV111:CW111"/>
    <mergeCell ref="AR40:AS40"/>
    <mergeCell ref="DQ38:DY38"/>
    <mergeCell ref="A39:A41"/>
    <mergeCell ref="B39:B41"/>
    <mergeCell ref="C39:C41"/>
    <mergeCell ref="D39:K39"/>
    <mergeCell ref="L39:L41"/>
    <mergeCell ref="M39:T39"/>
    <mergeCell ref="U39:U41"/>
    <mergeCell ref="V39:AC39"/>
    <mergeCell ref="AD39:AD41"/>
    <mergeCell ref="AE39:AL39"/>
    <mergeCell ref="AM39:AM41"/>
    <mergeCell ref="AN39:AU39"/>
    <mergeCell ref="AV39:AV41"/>
    <mergeCell ref="AW39:BD39"/>
    <mergeCell ref="BE39:BE41"/>
    <mergeCell ref="BF39:BM39"/>
    <mergeCell ref="BN39:BN41"/>
    <mergeCell ref="BO39:BV39"/>
    <mergeCell ref="BW39:BW41"/>
    <mergeCell ref="BX39:CE39"/>
    <mergeCell ref="CF39:CF41"/>
    <mergeCell ref="CG39:CN39"/>
    <mergeCell ref="X40:Y40"/>
    <mergeCell ref="Z40:AA40"/>
    <mergeCell ref="AB40:AC40"/>
    <mergeCell ref="AE40:AF40"/>
    <mergeCell ref="AG40:AH40"/>
    <mergeCell ref="AI40:AJ40"/>
    <mergeCell ref="AK40:AL40"/>
    <mergeCell ref="AN40:AO40"/>
    <mergeCell ref="AP40:AQ40"/>
    <mergeCell ref="D40:E40"/>
    <mergeCell ref="F40:G40"/>
    <mergeCell ref="H40:I40"/>
    <mergeCell ref="J40:K40"/>
    <mergeCell ref="M40:N40"/>
    <mergeCell ref="O40:P40"/>
    <mergeCell ref="Q40:R40"/>
    <mergeCell ref="S40:T40"/>
    <mergeCell ref="V40:W40"/>
    <mergeCell ref="DY39:DY41"/>
    <mergeCell ref="CO39:CO41"/>
    <mergeCell ref="CY39:DF39"/>
    <mergeCell ref="DA40:DB40"/>
    <mergeCell ref="DC40:DD40"/>
    <mergeCell ref="DE40:DF40"/>
    <mergeCell ref="DH40:DI40"/>
    <mergeCell ref="DJ40:DK40"/>
    <mergeCell ref="DL40:DM40"/>
    <mergeCell ref="DN40:DO40"/>
    <mergeCell ref="DQ40:DR40"/>
    <mergeCell ref="DS40:DT40"/>
    <mergeCell ref="DU40:DV40"/>
    <mergeCell ref="DW40:DX40"/>
    <mergeCell ref="A74:C74"/>
    <mergeCell ref="DQ74:DY74"/>
    <mergeCell ref="CG40:CH40"/>
    <mergeCell ref="CI40:CJ40"/>
    <mergeCell ref="CK40:CL40"/>
    <mergeCell ref="CM40:CN40"/>
    <mergeCell ref="CP40:CQ40"/>
    <mergeCell ref="CR40:CS40"/>
    <mergeCell ref="CT40:CU40"/>
    <mergeCell ref="CV40:CW40"/>
    <mergeCell ref="CY40:CZ40"/>
    <mergeCell ref="AT40:AU40"/>
    <mergeCell ref="AW40:AX40"/>
    <mergeCell ref="AY40:AZ40"/>
    <mergeCell ref="BA40:BB40"/>
    <mergeCell ref="BC40:BD40"/>
    <mergeCell ref="BF40:BG40"/>
    <mergeCell ref="BH40:BI40"/>
    <mergeCell ref="BJ40:BK40"/>
    <mergeCell ref="BL40:BM40"/>
    <mergeCell ref="DG39:DG41"/>
    <mergeCell ref="DH39:DO39"/>
    <mergeCell ref="DP39:DP41"/>
    <mergeCell ref="DQ39:DX39"/>
    <mergeCell ref="CO75:CO77"/>
    <mergeCell ref="CP75:CW75"/>
    <mergeCell ref="CX75:CX77"/>
    <mergeCell ref="CY75:DF75"/>
    <mergeCell ref="DG75:DG77"/>
    <mergeCell ref="DH75:DO75"/>
    <mergeCell ref="DP75:DP77"/>
    <mergeCell ref="DQ75:DX75"/>
    <mergeCell ref="DY75:DY77"/>
    <mergeCell ref="CP76:CQ76"/>
    <mergeCell ref="CR76:CS76"/>
    <mergeCell ref="CT76:CU76"/>
    <mergeCell ref="CV76:CW76"/>
    <mergeCell ref="CY76:CZ76"/>
    <mergeCell ref="DA76:DB76"/>
    <mergeCell ref="DC76:DD76"/>
    <mergeCell ref="DE76:DF76"/>
    <mergeCell ref="DH76:DI76"/>
    <mergeCell ref="DJ76:DK76"/>
    <mergeCell ref="DL76:DM76"/>
    <mergeCell ref="DN76:DO76"/>
    <mergeCell ref="DQ76:DR76"/>
    <mergeCell ref="DS76:DT76"/>
    <mergeCell ref="DU76:DV76"/>
    <mergeCell ref="D76:E76"/>
    <mergeCell ref="F76:G76"/>
    <mergeCell ref="H76:I76"/>
    <mergeCell ref="J76:K76"/>
    <mergeCell ref="M76:N76"/>
    <mergeCell ref="O76:P76"/>
    <mergeCell ref="Q76:R76"/>
    <mergeCell ref="S76:T76"/>
    <mergeCell ref="V76:W76"/>
    <mergeCell ref="DW76:DX76"/>
    <mergeCell ref="A146:C146"/>
    <mergeCell ref="A147:C147"/>
    <mergeCell ref="A148:A150"/>
    <mergeCell ref="B148:B150"/>
    <mergeCell ref="C148:C150"/>
    <mergeCell ref="M148:T148"/>
    <mergeCell ref="U148:U150"/>
    <mergeCell ref="V148:AC148"/>
    <mergeCell ref="AD148:AD150"/>
    <mergeCell ref="AE148:AL148"/>
    <mergeCell ref="AM148:AM150"/>
    <mergeCell ref="AN148:AU148"/>
    <mergeCell ref="AV148:AV150"/>
    <mergeCell ref="AW148:BD148"/>
    <mergeCell ref="BE148:BE150"/>
    <mergeCell ref="BF148:BM148"/>
    <mergeCell ref="BN148:BN150"/>
    <mergeCell ref="BO148:BV148"/>
    <mergeCell ref="BW148:BW150"/>
    <mergeCell ref="BX148:CE148"/>
    <mergeCell ref="CF148:CF150"/>
    <mergeCell ref="CG148:CN148"/>
    <mergeCell ref="CO148:CO150"/>
    <mergeCell ref="CP148:CW148"/>
    <mergeCell ref="CX148:CX150"/>
    <mergeCell ref="CY148:DF148"/>
    <mergeCell ref="DG148:DG150"/>
    <mergeCell ref="DH148:DO148"/>
    <mergeCell ref="DP148:DP150"/>
    <mergeCell ref="DQ148:DX148"/>
    <mergeCell ref="DY148:DY150"/>
    <mergeCell ref="M149:N149"/>
    <mergeCell ref="O149:P149"/>
    <mergeCell ref="Q149:R149"/>
    <mergeCell ref="S149:T149"/>
    <mergeCell ref="V149:W149"/>
    <mergeCell ref="X149:Y149"/>
    <mergeCell ref="Z149:AA149"/>
    <mergeCell ref="AB149:AC149"/>
    <mergeCell ref="AE149:AF149"/>
    <mergeCell ref="AG149:AH149"/>
    <mergeCell ref="AI149:AJ149"/>
    <mergeCell ref="AK149:AL149"/>
    <mergeCell ref="AN149:AO149"/>
    <mergeCell ref="AP149:AQ149"/>
    <mergeCell ref="AR149:AS149"/>
    <mergeCell ref="AT149:AU149"/>
    <mergeCell ref="AW149:AX149"/>
    <mergeCell ref="AY149:AZ149"/>
    <mergeCell ref="BA149:BB149"/>
    <mergeCell ref="BC149:BD149"/>
    <mergeCell ref="BF149:BG149"/>
    <mergeCell ref="BH149:BI149"/>
    <mergeCell ref="BJ149:BK149"/>
    <mergeCell ref="BL149:BM149"/>
    <mergeCell ref="BO149:BP149"/>
    <mergeCell ref="BQ149:BR149"/>
    <mergeCell ref="BS149:BT149"/>
    <mergeCell ref="BU149:BV149"/>
    <mergeCell ref="BX149:BY149"/>
    <mergeCell ref="BZ149:CA149"/>
    <mergeCell ref="CB149:CC149"/>
    <mergeCell ref="CD149:CE149"/>
    <mergeCell ref="CG149:CH149"/>
    <mergeCell ref="CI149:CJ149"/>
    <mergeCell ref="CK149:CL149"/>
    <mergeCell ref="CM149:CN149"/>
    <mergeCell ref="CP149:CQ149"/>
    <mergeCell ref="CR149:CS149"/>
    <mergeCell ref="CT149:CU149"/>
    <mergeCell ref="CV149:CW149"/>
    <mergeCell ref="CY149:CZ149"/>
    <mergeCell ref="DA149:DB149"/>
    <mergeCell ref="DC149:DD149"/>
    <mergeCell ref="DE149:DF149"/>
    <mergeCell ref="DH149:DI149"/>
    <mergeCell ref="DJ149:DK149"/>
    <mergeCell ref="DL149:DM149"/>
    <mergeCell ref="DN149:DO149"/>
    <mergeCell ref="DQ149:DR149"/>
    <mergeCell ref="DS149:DT149"/>
    <mergeCell ref="DU149:DV149"/>
    <mergeCell ref="DW149:DX149"/>
    <mergeCell ref="A183:C183"/>
    <mergeCell ref="A184:A186"/>
    <mergeCell ref="B184:B186"/>
    <mergeCell ref="C184:C186"/>
    <mergeCell ref="D184:K184"/>
    <mergeCell ref="L184:L186"/>
    <mergeCell ref="M184:T184"/>
    <mergeCell ref="U184:U186"/>
    <mergeCell ref="V184:AC184"/>
    <mergeCell ref="AD184:AD186"/>
    <mergeCell ref="AE184:AL184"/>
    <mergeCell ref="AM184:AM186"/>
    <mergeCell ref="AN184:AU184"/>
    <mergeCell ref="AV184:AV186"/>
    <mergeCell ref="AW184:BD184"/>
    <mergeCell ref="BE184:BE186"/>
    <mergeCell ref="BF184:BM184"/>
    <mergeCell ref="BN184:BN186"/>
    <mergeCell ref="AT185:AU185"/>
    <mergeCell ref="AW185:AX185"/>
    <mergeCell ref="AY185:AZ185"/>
    <mergeCell ref="BA185:BB185"/>
    <mergeCell ref="BC185:BD185"/>
    <mergeCell ref="BF185:BG185"/>
    <mergeCell ref="BH185:BI185"/>
    <mergeCell ref="BJ185:BK185"/>
    <mergeCell ref="BL185:BM185"/>
    <mergeCell ref="BX184:CE184"/>
    <mergeCell ref="CF184:CF186"/>
    <mergeCell ref="CG184:CN184"/>
    <mergeCell ref="CO184:CO186"/>
    <mergeCell ref="CP184:CW184"/>
    <mergeCell ref="CX184:CX186"/>
    <mergeCell ref="CY184:DF184"/>
    <mergeCell ref="BO185:BP185"/>
    <mergeCell ref="BQ185:BR185"/>
    <mergeCell ref="BS185:BT185"/>
    <mergeCell ref="BU185:BV185"/>
    <mergeCell ref="BX185:BY185"/>
    <mergeCell ref="BZ185:CA185"/>
    <mergeCell ref="CB185:CC185"/>
    <mergeCell ref="CD185:CE185"/>
    <mergeCell ref="CG185:CH185"/>
    <mergeCell ref="CI185:CJ185"/>
    <mergeCell ref="CK185:CL185"/>
    <mergeCell ref="CM185:CN185"/>
    <mergeCell ref="CP185:CQ185"/>
    <mergeCell ref="CR185:CS185"/>
    <mergeCell ref="CT185:CU185"/>
    <mergeCell ref="CV185:CW185"/>
    <mergeCell ref="CY185:CZ185"/>
    <mergeCell ref="DP184:DP186"/>
    <mergeCell ref="DQ184:DX184"/>
    <mergeCell ref="DY184:DY186"/>
    <mergeCell ref="D185:E185"/>
    <mergeCell ref="F185:G185"/>
    <mergeCell ref="H185:I185"/>
    <mergeCell ref="J185:K185"/>
    <mergeCell ref="M185:N185"/>
    <mergeCell ref="O185:P185"/>
    <mergeCell ref="Q185:R185"/>
    <mergeCell ref="S185:T185"/>
    <mergeCell ref="V185:W185"/>
    <mergeCell ref="X185:Y185"/>
    <mergeCell ref="Z185:AA185"/>
    <mergeCell ref="AB185:AC185"/>
    <mergeCell ref="AE185:AF185"/>
    <mergeCell ref="AG185:AH185"/>
    <mergeCell ref="AI185:AJ185"/>
    <mergeCell ref="AK185:AL185"/>
    <mergeCell ref="AN185:AO185"/>
    <mergeCell ref="AP185:AQ185"/>
    <mergeCell ref="AR185:AS185"/>
    <mergeCell ref="BO184:BV184"/>
    <mergeCell ref="BW184:BW186"/>
    <mergeCell ref="DA185:DB185"/>
    <mergeCell ref="DC185:DD185"/>
    <mergeCell ref="DE185:DF185"/>
    <mergeCell ref="DH185:DI185"/>
    <mergeCell ref="DJ185:DK185"/>
    <mergeCell ref="DL185:DM185"/>
    <mergeCell ref="DN185:DO185"/>
    <mergeCell ref="DG184:DG186"/>
    <mergeCell ref="DH184:DO184"/>
    <mergeCell ref="DQ185:DR185"/>
    <mergeCell ref="DS185:DT185"/>
    <mergeCell ref="DU185:DV185"/>
    <mergeCell ref="DW185:DX185"/>
    <mergeCell ref="A220:C220"/>
    <mergeCell ref="A221:A223"/>
    <mergeCell ref="B221:B223"/>
    <mergeCell ref="C221:C223"/>
    <mergeCell ref="D221:K221"/>
    <mergeCell ref="L221:L223"/>
    <mergeCell ref="M221:T221"/>
    <mergeCell ref="U221:U223"/>
    <mergeCell ref="V221:AC221"/>
    <mergeCell ref="AD221:AD223"/>
    <mergeCell ref="AE221:AL221"/>
    <mergeCell ref="AM221:AM223"/>
    <mergeCell ref="AN221:AU221"/>
    <mergeCell ref="AV221:AV223"/>
    <mergeCell ref="AW221:BD221"/>
    <mergeCell ref="BE221:BE223"/>
    <mergeCell ref="BF221:BM221"/>
    <mergeCell ref="BN221:BN223"/>
    <mergeCell ref="BO221:BV221"/>
    <mergeCell ref="BW221:BW223"/>
    <mergeCell ref="BX221:CE221"/>
    <mergeCell ref="CF221:CF223"/>
    <mergeCell ref="CG221:CN221"/>
    <mergeCell ref="CO221:CO223"/>
    <mergeCell ref="CP221:CW221"/>
    <mergeCell ref="CX221:CX223"/>
    <mergeCell ref="CY221:DF221"/>
    <mergeCell ref="DG221:DG223"/>
    <mergeCell ref="DH221:DO221"/>
    <mergeCell ref="CM222:CN222"/>
    <mergeCell ref="CP222:CQ222"/>
    <mergeCell ref="CR222:CS222"/>
    <mergeCell ref="CT222:CU222"/>
    <mergeCell ref="CV222:CW222"/>
    <mergeCell ref="CY222:CZ222"/>
    <mergeCell ref="DA222:DB222"/>
    <mergeCell ref="DC222:DD222"/>
    <mergeCell ref="DE222:DF222"/>
    <mergeCell ref="DH222:DI222"/>
    <mergeCell ref="DJ222:DK222"/>
    <mergeCell ref="DL222:DM222"/>
    <mergeCell ref="DN222:DO222"/>
    <mergeCell ref="DY221:DY223"/>
    <mergeCell ref="EI221:EP221"/>
    <mergeCell ref="ER221:EY221"/>
    <mergeCell ref="EZ221:EZ223"/>
    <mergeCell ref="FA221:FH221"/>
    <mergeCell ref="FI221:FI223"/>
    <mergeCell ref="FJ221:FQ221"/>
    <mergeCell ref="DQ222:DR222"/>
    <mergeCell ref="DS222:DT222"/>
    <mergeCell ref="DU222:DV222"/>
    <mergeCell ref="DW222:DX222"/>
    <mergeCell ref="EI222:EJ222"/>
    <mergeCell ref="EK222:EL222"/>
    <mergeCell ref="EM222:EN222"/>
    <mergeCell ref="EO222:EP222"/>
    <mergeCell ref="ER222:ES222"/>
    <mergeCell ref="ET222:EU222"/>
    <mergeCell ref="EV222:EW222"/>
    <mergeCell ref="EX222:EY222"/>
    <mergeCell ref="FA222:FB222"/>
    <mergeCell ref="FC222:FD222"/>
    <mergeCell ref="FE222:FF222"/>
    <mergeCell ref="FG222:FH222"/>
    <mergeCell ref="FJ222:FK222"/>
    <mergeCell ref="GA221:GA223"/>
    <mergeCell ref="D222:E222"/>
    <mergeCell ref="F222:G222"/>
    <mergeCell ref="H222:I222"/>
    <mergeCell ref="J222:K222"/>
    <mergeCell ref="M222:N222"/>
    <mergeCell ref="O222:P222"/>
    <mergeCell ref="Q222:R222"/>
    <mergeCell ref="S222:T222"/>
    <mergeCell ref="V222:W222"/>
    <mergeCell ref="X222:Y222"/>
    <mergeCell ref="Z222:AA222"/>
    <mergeCell ref="AB222:AC222"/>
    <mergeCell ref="AE222:AF222"/>
    <mergeCell ref="AG222:AH222"/>
    <mergeCell ref="AI222:AJ222"/>
    <mergeCell ref="AK222:AL222"/>
    <mergeCell ref="AN222:AO222"/>
    <mergeCell ref="AP222:AQ222"/>
    <mergeCell ref="AR222:AS222"/>
    <mergeCell ref="AT222:AU222"/>
    <mergeCell ref="AW222:AX222"/>
    <mergeCell ref="DP221:DP223"/>
    <mergeCell ref="DQ221:DX221"/>
    <mergeCell ref="AY222:AZ222"/>
    <mergeCell ref="BA222:BB222"/>
    <mergeCell ref="BC222:BD222"/>
    <mergeCell ref="BF222:BG222"/>
    <mergeCell ref="BH222:BI222"/>
    <mergeCell ref="BJ222:BK222"/>
    <mergeCell ref="BL222:BM222"/>
    <mergeCell ref="BO222:BP222"/>
    <mergeCell ref="BQ222:BR222"/>
    <mergeCell ref="BS222:BT222"/>
    <mergeCell ref="BU222:BV222"/>
    <mergeCell ref="BX222:BY222"/>
    <mergeCell ref="BZ222:CA222"/>
    <mergeCell ref="CB222:CC222"/>
    <mergeCell ref="CD222:CE222"/>
    <mergeCell ref="CG222:CH222"/>
    <mergeCell ref="CI222:CJ222"/>
    <mergeCell ref="CK222:CL222"/>
    <mergeCell ref="FL222:FM222"/>
    <mergeCell ref="FN222:FO222"/>
    <mergeCell ref="FP222:FQ222"/>
    <mergeCell ref="FS222:FT222"/>
    <mergeCell ref="FU222:FV222"/>
    <mergeCell ref="FW222:FX222"/>
    <mergeCell ref="FY222:FZ222"/>
    <mergeCell ref="FR221:FR223"/>
    <mergeCell ref="FS221:FZ221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W226"/>
  <sheetViews>
    <sheetView topLeftCell="CZ1" workbookViewId="0">
      <selection activeCell="DD13" sqref="DD13"/>
    </sheetView>
  </sheetViews>
  <sheetFormatPr defaultRowHeight="21" x14ac:dyDescent="0.35"/>
  <cols>
    <col min="1" max="1" width="5.625" customWidth="1"/>
    <col min="3" max="3" width="18.875" customWidth="1"/>
    <col min="5" max="5" width="13.5" customWidth="1"/>
    <col min="6" max="6" width="12.375" customWidth="1"/>
    <col min="7" max="7" width="13.25" customWidth="1"/>
  </cols>
  <sheetData>
    <row r="1" spans="1:12" s="1" customFormat="1" x14ac:dyDescent="0.35">
      <c r="A1" s="138" t="s">
        <v>33</v>
      </c>
      <c r="B1" s="138"/>
      <c r="C1" s="138"/>
      <c r="I1" s="12"/>
      <c r="J1" s="12"/>
      <c r="K1" s="12"/>
      <c r="L1" s="11"/>
    </row>
    <row r="2" spans="1:12" s="1" customFormat="1" x14ac:dyDescent="0.35">
      <c r="A2" s="139" t="s">
        <v>73</v>
      </c>
      <c r="B2" s="139"/>
      <c r="C2" s="139"/>
      <c r="G2" s="26">
        <v>2200</v>
      </c>
      <c r="I2" s="12"/>
      <c r="J2" s="12"/>
      <c r="K2" s="12"/>
      <c r="L2" s="11"/>
    </row>
    <row r="3" spans="1:12" s="1" customFormat="1" x14ac:dyDescent="0.35">
      <c r="A3" s="31"/>
      <c r="B3" s="31"/>
      <c r="C3" s="31"/>
      <c r="D3" s="128" t="s">
        <v>65</v>
      </c>
      <c r="E3" s="129"/>
      <c r="F3" s="129"/>
      <c r="G3" s="130"/>
      <c r="I3" s="12"/>
      <c r="J3" s="12"/>
      <c r="K3" s="12"/>
      <c r="L3" s="11"/>
    </row>
    <row r="4" spans="1:12" s="1" customFormat="1" x14ac:dyDescent="0.35">
      <c r="A4" s="131" t="s">
        <v>32</v>
      </c>
      <c r="B4" s="131" t="s">
        <v>31</v>
      </c>
      <c r="C4" s="131" t="s">
        <v>34</v>
      </c>
      <c r="D4" s="132" t="s">
        <v>66</v>
      </c>
      <c r="E4" s="131" t="s">
        <v>67</v>
      </c>
      <c r="F4" s="33" t="s">
        <v>74</v>
      </c>
      <c r="G4" s="30" t="s">
        <v>75</v>
      </c>
      <c r="I4" s="12"/>
      <c r="J4" s="12"/>
      <c r="K4" s="12"/>
      <c r="L4" s="11"/>
    </row>
    <row r="5" spans="1:12" s="1" customFormat="1" x14ac:dyDescent="0.35">
      <c r="A5" s="119"/>
      <c r="B5" s="119"/>
      <c r="C5" s="119"/>
      <c r="D5" s="133"/>
      <c r="E5" s="119"/>
      <c r="F5" s="37" t="s">
        <v>76</v>
      </c>
      <c r="G5" s="32" t="s">
        <v>77</v>
      </c>
      <c r="I5" s="12"/>
      <c r="J5" s="12"/>
      <c r="K5" s="12"/>
      <c r="L5" s="11"/>
    </row>
    <row r="6" spans="1:12" s="1" customFormat="1" x14ac:dyDescent="0.35">
      <c r="A6" s="119"/>
      <c r="B6" s="119"/>
      <c r="C6" s="119"/>
      <c r="D6" s="134"/>
      <c r="E6" s="120"/>
      <c r="F6" s="36"/>
      <c r="G6" s="38"/>
      <c r="I6" s="12"/>
      <c r="J6" s="12"/>
      <c r="K6" s="12"/>
      <c r="L6" s="11"/>
    </row>
    <row r="7" spans="1:12" s="1" customFormat="1" x14ac:dyDescent="0.35">
      <c r="A7" s="3">
        <v>1</v>
      </c>
      <c r="B7" s="4" t="s">
        <v>0</v>
      </c>
      <c r="C7" s="5" t="s">
        <v>35</v>
      </c>
      <c r="D7" s="17"/>
      <c r="E7" s="21">
        <f>D7*535</f>
        <v>0</v>
      </c>
      <c r="F7" s="19">
        <f>D7*415</f>
        <v>0</v>
      </c>
      <c r="G7" s="21">
        <f>D7*120</f>
        <v>0</v>
      </c>
      <c r="I7" s="12"/>
      <c r="J7" s="12"/>
      <c r="K7" s="12"/>
      <c r="L7" s="11"/>
    </row>
    <row r="8" spans="1:12" s="1" customFormat="1" x14ac:dyDescent="0.35">
      <c r="A8" s="3">
        <v>2</v>
      </c>
      <c r="B8" s="4" t="s">
        <v>1</v>
      </c>
      <c r="C8" s="7" t="s">
        <v>36</v>
      </c>
      <c r="D8" s="17"/>
      <c r="E8" s="21">
        <f t="shared" ref="E8:E36" si="0">D8*535</f>
        <v>0</v>
      </c>
      <c r="F8" s="19">
        <f t="shared" ref="F8:F36" si="1">D8*415</f>
        <v>0</v>
      </c>
      <c r="G8" s="21">
        <f t="shared" ref="G8:G36" si="2">D8*120</f>
        <v>0</v>
      </c>
      <c r="I8" s="12"/>
      <c r="J8" s="12"/>
      <c r="K8" s="12"/>
      <c r="L8" s="11"/>
    </row>
    <row r="9" spans="1:12" s="1" customFormat="1" x14ac:dyDescent="0.35">
      <c r="A9" s="3">
        <v>3</v>
      </c>
      <c r="B9" s="4" t="s">
        <v>2</v>
      </c>
      <c r="C9" s="7" t="s">
        <v>37</v>
      </c>
      <c r="D9" s="17"/>
      <c r="E9" s="21">
        <f t="shared" si="0"/>
        <v>0</v>
      </c>
      <c r="F9" s="19">
        <f t="shared" si="1"/>
        <v>0</v>
      </c>
      <c r="G9" s="21">
        <f t="shared" si="2"/>
        <v>0</v>
      </c>
      <c r="I9" s="12"/>
      <c r="J9" s="12"/>
      <c r="K9" s="12"/>
      <c r="L9" s="11"/>
    </row>
    <row r="10" spans="1:12" s="1" customFormat="1" x14ac:dyDescent="0.35">
      <c r="A10" s="3">
        <v>4</v>
      </c>
      <c r="B10" s="4" t="s">
        <v>3</v>
      </c>
      <c r="C10" s="7" t="s">
        <v>38</v>
      </c>
      <c r="D10" s="17"/>
      <c r="E10" s="21">
        <f t="shared" si="0"/>
        <v>0</v>
      </c>
      <c r="F10" s="19">
        <f t="shared" si="1"/>
        <v>0</v>
      </c>
      <c r="G10" s="21">
        <f t="shared" si="2"/>
        <v>0</v>
      </c>
      <c r="I10" s="12"/>
      <c r="J10" s="12"/>
      <c r="K10" s="12"/>
      <c r="L10" s="11"/>
    </row>
    <row r="11" spans="1:12" s="1" customFormat="1" x14ac:dyDescent="0.35">
      <c r="A11" s="3">
        <v>5</v>
      </c>
      <c r="B11" s="4" t="s">
        <v>4</v>
      </c>
      <c r="C11" s="5" t="s">
        <v>39</v>
      </c>
      <c r="D11" s="17"/>
      <c r="E11" s="21">
        <f t="shared" si="0"/>
        <v>0</v>
      </c>
      <c r="F11" s="19">
        <f t="shared" si="1"/>
        <v>0</v>
      </c>
      <c r="G11" s="21">
        <f t="shared" si="2"/>
        <v>0</v>
      </c>
      <c r="I11" s="12"/>
      <c r="J11" s="12"/>
      <c r="K11" s="12"/>
      <c r="L11" s="11"/>
    </row>
    <row r="12" spans="1:12" s="1" customFormat="1" x14ac:dyDescent="0.35">
      <c r="A12" s="3">
        <v>6</v>
      </c>
      <c r="B12" s="4" t="s">
        <v>5</v>
      </c>
      <c r="C12" s="7" t="s">
        <v>40</v>
      </c>
      <c r="D12" s="17"/>
      <c r="E12" s="21"/>
      <c r="F12" s="19">
        <f t="shared" si="1"/>
        <v>0</v>
      </c>
      <c r="G12" s="21">
        <f t="shared" si="2"/>
        <v>0</v>
      </c>
      <c r="I12" s="12"/>
      <c r="J12" s="12"/>
      <c r="K12" s="12"/>
      <c r="L12" s="11"/>
    </row>
    <row r="13" spans="1:12" s="1" customFormat="1" x14ac:dyDescent="0.35">
      <c r="A13" s="3">
        <v>7</v>
      </c>
      <c r="B13" s="4" t="s">
        <v>6</v>
      </c>
      <c r="C13" s="7" t="s">
        <v>41</v>
      </c>
      <c r="D13" s="17"/>
      <c r="E13" s="21">
        <f t="shared" si="0"/>
        <v>0</v>
      </c>
      <c r="F13" s="19">
        <f t="shared" si="1"/>
        <v>0</v>
      </c>
      <c r="G13" s="21">
        <f t="shared" si="2"/>
        <v>0</v>
      </c>
      <c r="I13" s="12"/>
      <c r="J13" s="12"/>
      <c r="K13" s="12"/>
      <c r="L13" s="11"/>
    </row>
    <row r="14" spans="1:12" s="1" customFormat="1" x14ac:dyDescent="0.35">
      <c r="A14" s="3">
        <v>8</v>
      </c>
      <c r="B14" s="4" t="s">
        <v>7</v>
      </c>
      <c r="C14" s="7" t="s">
        <v>42</v>
      </c>
      <c r="D14" s="17"/>
      <c r="E14" s="21">
        <f t="shared" si="0"/>
        <v>0</v>
      </c>
      <c r="F14" s="19">
        <f t="shared" si="1"/>
        <v>0</v>
      </c>
      <c r="G14" s="21">
        <f t="shared" si="2"/>
        <v>0</v>
      </c>
      <c r="I14" s="12"/>
      <c r="J14" s="12"/>
      <c r="K14" s="12"/>
      <c r="L14" s="11"/>
    </row>
    <row r="15" spans="1:12" s="1" customFormat="1" x14ac:dyDescent="0.35">
      <c r="A15" s="3">
        <v>9</v>
      </c>
      <c r="B15" s="4" t="s">
        <v>8</v>
      </c>
      <c r="C15" s="7" t="s">
        <v>43</v>
      </c>
      <c r="D15" s="17"/>
      <c r="E15" s="21">
        <f t="shared" si="0"/>
        <v>0</v>
      </c>
      <c r="F15" s="19">
        <f t="shared" si="1"/>
        <v>0</v>
      </c>
      <c r="G15" s="21">
        <f t="shared" si="2"/>
        <v>0</v>
      </c>
      <c r="I15" s="12"/>
      <c r="J15" s="12"/>
      <c r="K15" s="12"/>
      <c r="L15" s="11"/>
    </row>
    <row r="16" spans="1:12" s="1" customFormat="1" x14ac:dyDescent="0.35">
      <c r="A16" s="3">
        <v>10</v>
      </c>
      <c r="B16" s="4" t="s">
        <v>9</v>
      </c>
      <c r="C16" s="7" t="s">
        <v>44</v>
      </c>
      <c r="D16" s="17"/>
      <c r="E16" s="21">
        <f t="shared" si="0"/>
        <v>0</v>
      </c>
      <c r="F16" s="19">
        <f t="shared" si="1"/>
        <v>0</v>
      </c>
      <c r="G16" s="21">
        <f t="shared" si="2"/>
        <v>0</v>
      </c>
      <c r="I16" s="12"/>
      <c r="J16" s="12"/>
      <c r="K16" s="12"/>
      <c r="L16" s="11"/>
    </row>
    <row r="17" spans="1:12" s="1" customFormat="1" x14ac:dyDescent="0.35">
      <c r="A17" s="3">
        <v>11</v>
      </c>
      <c r="B17" s="4" t="s">
        <v>10</v>
      </c>
      <c r="C17" s="7" t="s">
        <v>45</v>
      </c>
      <c r="D17" s="17"/>
      <c r="E17" s="21">
        <f t="shared" si="0"/>
        <v>0</v>
      </c>
      <c r="F17" s="19">
        <f t="shared" si="1"/>
        <v>0</v>
      </c>
      <c r="G17" s="21">
        <f t="shared" si="2"/>
        <v>0</v>
      </c>
      <c r="I17" s="12"/>
      <c r="J17" s="12"/>
      <c r="K17" s="12"/>
      <c r="L17" s="11"/>
    </row>
    <row r="18" spans="1:12" s="1" customFormat="1" x14ac:dyDescent="0.35">
      <c r="A18" s="3">
        <v>12</v>
      </c>
      <c r="B18" s="4" t="s">
        <v>11</v>
      </c>
      <c r="C18" s="7" t="s">
        <v>46</v>
      </c>
      <c r="D18" s="17"/>
      <c r="E18" s="21">
        <f t="shared" si="0"/>
        <v>0</v>
      </c>
      <c r="F18" s="19">
        <f t="shared" si="1"/>
        <v>0</v>
      </c>
      <c r="G18" s="21">
        <f t="shared" si="2"/>
        <v>0</v>
      </c>
      <c r="I18" s="12"/>
      <c r="J18" s="12"/>
      <c r="K18" s="12"/>
      <c r="L18" s="11"/>
    </row>
    <row r="19" spans="1:12" s="1" customFormat="1" x14ac:dyDescent="0.35">
      <c r="A19" s="3">
        <v>13</v>
      </c>
      <c r="B19" s="4" t="s">
        <v>12</v>
      </c>
      <c r="C19" s="7" t="s">
        <v>47</v>
      </c>
      <c r="D19" s="17"/>
      <c r="E19" s="21">
        <f t="shared" si="0"/>
        <v>0</v>
      </c>
      <c r="F19" s="19">
        <f t="shared" si="1"/>
        <v>0</v>
      </c>
      <c r="G19" s="21">
        <f t="shared" si="2"/>
        <v>0</v>
      </c>
      <c r="I19" s="12"/>
      <c r="J19" s="12"/>
      <c r="K19" s="12"/>
      <c r="L19" s="11"/>
    </row>
    <row r="20" spans="1:12" s="1" customFormat="1" x14ac:dyDescent="0.35">
      <c r="A20" s="3">
        <v>14</v>
      </c>
      <c r="B20" s="4" t="s">
        <v>13</v>
      </c>
      <c r="C20" s="7" t="s">
        <v>48</v>
      </c>
      <c r="D20" s="17"/>
      <c r="E20" s="21">
        <f t="shared" si="0"/>
        <v>0</v>
      </c>
      <c r="F20" s="19">
        <f t="shared" si="1"/>
        <v>0</v>
      </c>
      <c r="G20" s="21">
        <f t="shared" si="2"/>
        <v>0</v>
      </c>
      <c r="I20" s="12"/>
      <c r="J20" s="12"/>
      <c r="K20" s="12"/>
      <c r="L20" s="11"/>
    </row>
    <row r="21" spans="1:12" s="1" customFormat="1" x14ac:dyDescent="0.35">
      <c r="A21" s="3">
        <v>15</v>
      </c>
      <c r="B21" s="4" t="s">
        <v>14</v>
      </c>
      <c r="C21" s="5" t="s">
        <v>49</v>
      </c>
      <c r="D21" s="17"/>
      <c r="E21" s="21">
        <f t="shared" si="0"/>
        <v>0</v>
      </c>
      <c r="F21" s="19">
        <f t="shared" si="1"/>
        <v>0</v>
      </c>
      <c r="G21" s="21">
        <f t="shared" si="2"/>
        <v>0</v>
      </c>
      <c r="I21" s="12"/>
      <c r="J21" s="12"/>
      <c r="K21" s="12"/>
      <c r="L21" s="11"/>
    </row>
    <row r="22" spans="1:12" s="1" customFormat="1" x14ac:dyDescent="0.35">
      <c r="A22" s="3">
        <v>16</v>
      </c>
      <c r="B22" s="4" t="s">
        <v>15</v>
      </c>
      <c r="C22" s="7" t="s">
        <v>50</v>
      </c>
      <c r="D22" s="17"/>
      <c r="E22" s="21">
        <f t="shared" si="0"/>
        <v>0</v>
      </c>
      <c r="F22" s="19">
        <f t="shared" si="1"/>
        <v>0</v>
      </c>
      <c r="G22" s="21">
        <f t="shared" si="2"/>
        <v>0</v>
      </c>
      <c r="I22" s="12"/>
      <c r="J22" s="12"/>
      <c r="K22" s="12"/>
      <c r="L22" s="11"/>
    </row>
    <row r="23" spans="1:12" s="1" customFormat="1" x14ac:dyDescent="0.35">
      <c r="A23" s="3">
        <v>17</v>
      </c>
      <c r="B23" s="4" t="s">
        <v>16</v>
      </c>
      <c r="C23" s="7" t="s">
        <v>51</v>
      </c>
      <c r="D23" s="17"/>
      <c r="E23" s="21">
        <f t="shared" si="0"/>
        <v>0</v>
      </c>
      <c r="F23" s="19">
        <f t="shared" si="1"/>
        <v>0</v>
      </c>
      <c r="G23" s="21">
        <f t="shared" si="2"/>
        <v>0</v>
      </c>
      <c r="I23" s="12"/>
      <c r="J23" s="12"/>
      <c r="K23" s="12"/>
      <c r="L23" s="11"/>
    </row>
    <row r="24" spans="1:12" s="1" customFormat="1" x14ac:dyDescent="0.35">
      <c r="A24" s="3">
        <v>18</v>
      </c>
      <c r="B24" s="4" t="s">
        <v>17</v>
      </c>
      <c r="C24" s="7" t="s">
        <v>52</v>
      </c>
      <c r="D24" s="17">
        <v>1</v>
      </c>
      <c r="E24" s="21">
        <f t="shared" si="0"/>
        <v>535</v>
      </c>
      <c r="F24" s="19">
        <f t="shared" si="1"/>
        <v>415</v>
      </c>
      <c r="G24" s="21">
        <f t="shared" si="2"/>
        <v>120</v>
      </c>
      <c r="I24" s="12"/>
      <c r="J24" s="12"/>
      <c r="K24" s="12"/>
      <c r="L24" s="11"/>
    </row>
    <row r="25" spans="1:12" s="1" customFormat="1" x14ac:dyDescent="0.35">
      <c r="A25" s="3">
        <v>19</v>
      </c>
      <c r="B25" s="4" t="s">
        <v>18</v>
      </c>
      <c r="C25" s="5" t="s">
        <v>53</v>
      </c>
      <c r="D25" s="17"/>
      <c r="E25" s="21">
        <f t="shared" si="0"/>
        <v>0</v>
      </c>
      <c r="F25" s="19">
        <f t="shared" si="1"/>
        <v>0</v>
      </c>
      <c r="G25" s="21">
        <f t="shared" si="2"/>
        <v>0</v>
      </c>
      <c r="I25" s="12"/>
      <c r="J25" s="12"/>
      <c r="K25" s="12"/>
      <c r="L25" s="11"/>
    </row>
    <row r="26" spans="1:12" s="1" customFormat="1" x14ac:dyDescent="0.35">
      <c r="A26" s="3">
        <v>20</v>
      </c>
      <c r="B26" s="4" t="s">
        <v>19</v>
      </c>
      <c r="C26" s="5" t="s">
        <v>54</v>
      </c>
      <c r="D26" s="17"/>
      <c r="E26" s="21">
        <f t="shared" si="0"/>
        <v>0</v>
      </c>
      <c r="F26" s="19">
        <f t="shared" si="1"/>
        <v>0</v>
      </c>
      <c r="G26" s="21">
        <f t="shared" si="2"/>
        <v>0</v>
      </c>
      <c r="I26" s="12"/>
      <c r="J26" s="12"/>
      <c r="K26" s="12"/>
      <c r="L26" s="11"/>
    </row>
    <row r="27" spans="1:12" s="1" customFormat="1" x14ac:dyDescent="0.35">
      <c r="A27" s="3">
        <v>21</v>
      </c>
      <c r="B27" s="4" t="s">
        <v>20</v>
      </c>
      <c r="C27" s="7" t="s">
        <v>55</v>
      </c>
      <c r="D27" s="17"/>
      <c r="E27" s="21">
        <f t="shared" si="0"/>
        <v>0</v>
      </c>
      <c r="F27" s="19">
        <f t="shared" si="1"/>
        <v>0</v>
      </c>
      <c r="G27" s="21">
        <f t="shared" si="2"/>
        <v>0</v>
      </c>
      <c r="I27" s="12"/>
      <c r="J27" s="12"/>
      <c r="K27" s="12"/>
      <c r="L27" s="11"/>
    </row>
    <row r="28" spans="1:12" s="1" customFormat="1" x14ac:dyDescent="0.35">
      <c r="A28" s="3">
        <v>22</v>
      </c>
      <c r="B28" s="4" t="s">
        <v>21</v>
      </c>
      <c r="C28" s="5" t="s">
        <v>56</v>
      </c>
      <c r="D28" s="17"/>
      <c r="E28" s="21">
        <f t="shared" si="0"/>
        <v>0</v>
      </c>
      <c r="F28" s="19">
        <f t="shared" si="1"/>
        <v>0</v>
      </c>
      <c r="G28" s="21">
        <f t="shared" si="2"/>
        <v>0</v>
      </c>
      <c r="I28" s="12"/>
      <c r="J28" s="12"/>
      <c r="K28" s="12"/>
      <c r="L28" s="11"/>
    </row>
    <row r="29" spans="1:12" s="1" customFormat="1" x14ac:dyDescent="0.35">
      <c r="A29" s="3">
        <v>23</v>
      </c>
      <c r="B29" s="4" t="s">
        <v>22</v>
      </c>
      <c r="C29" s="7" t="s">
        <v>57</v>
      </c>
      <c r="D29" s="17"/>
      <c r="E29" s="21">
        <f t="shared" si="0"/>
        <v>0</v>
      </c>
      <c r="F29" s="19">
        <f t="shared" si="1"/>
        <v>0</v>
      </c>
      <c r="G29" s="21">
        <f t="shared" si="2"/>
        <v>0</v>
      </c>
      <c r="I29" s="12"/>
      <c r="J29" s="12"/>
      <c r="K29" s="12"/>
      <c r="L29" s="11"/>
    </row>
    <row r="30" spans="1:12" s="1" customFormat="1" x14ac:dyDescent="0.35">
      <c r="A30" s="3">
        <v>24</v>
      </c>
      <c r="B30" s="4" t="s">
        <v>23</v>
      </c>
      <c r="C30" s="7" t="s">
        <v>58</v>
      </c>
      <c r="D30" s="17"/>
      <c r="E30" s="21">
        <f t="shared" si="0"/>
        <v>0</v>
      </c>
      <c r="F30" s="19">
        <f t="shared" si="1"/>
        <v>0</v>
      </c>
      <c r="G30" s="21">
        <f t="shared" si="2"/>
        <v>0</v>
      </c>
      <c r="I30" s="12"/>
      <c r="J30" s="12"/>
      <c r="K30" s="12"/>
      <c r="L30" s="11"/>
    </row>
    <row r="31" spans="1:12" s="1" customFormat="1" x14ac:dyDescent="0.35">
      <c r="A31" s="3">
        <v>25</v>
      </c>
      <c r="B31" s="4" t="s">
        <v>24</v>
      </c>
      <c r="C31" s="7" t="s">
        <v>59</v>
      </c>
      <c r="D31" s="17">
        <v>1</v>
      </c>
      <c r="E31" s="21">
        <f t="shared" si="0"/>
        <v>535</v>
      </c>
      <c r="F31" s="19">
        <f t="shared" si="1"/>
        <v>415</v>
      </c>
      <c r="G31" s="21">
        <f t="shared" si="2"/>
        <v>120</v>
      </c>
      <c r="I31" s="12"/>
      <c r="J31" s="12"/>
      <c r="K31" s="12"/>
      <c r="L31" s="11"/>
    </row>
    <row r="32" spans="1:12" s="1" customFormat="1" x14ac:dyDescent="0.35">
      <c r="A32" s="3">
        <v>26</v>
      </c>
      <c r="B32" s="8" t="s">
        <v>25</v>
      </c>
      <c r="C32" s="5" t="s">
        <v>60</v>
      </c>
      <c r="D32" s="17"/>
      <c r="E32" s="21">
        <f t="shared" si="0"/>
        <v>0</v>
      </c>
      <c r="F32" s="19">
        <f t="shared" si="1"/>
        <v>0</v>
      </c>
      <c r="G32" s="21">
        <f t="shared" si="2"/>
        <v>0</v>
      </c>
      <c r="I32" s="12"/>
      <c r="J32" s="12"/>
      <c r="K32" s="12"/>
      <c r="L32" s="11"/>
    </row>
    <row r="33" spans="1:16351" s="1" customFormat="1" x14ac:dyDescent="0.35">
      <c r="A33" s="3">
        <v>27</v>
      </c>
      <c r="B33" s="4" t="s">
        <v>26</v>
      </c>
      <c r="C33" s="7" t="s">
        <v>61</v>
      </c>
      <c r="D33" s="17"/>
      <c r="E33" s="21">
        <f t="shared" si="0"/>
        <v>0</v>
      </c>
      <c r="F33" s="19">
        <f t="shared" si="1"/>
        <v>0</v>
      </c>
      <c r="G33" s="21">
        <f t="shared" si="2"/>
        <v>0</v>
      </c>
      <c r="I33" s="12"/>
      <c r="J33" s="12"/>
      <c r="K33" s="12"/>
      <c r="L33" s="11"/>
    </row>
    <row r="34" spans="1:16351" s="1" customFormat="1" ht="22.5" customHeight="1" x14ac:dyDescent="0.35">
      <c r="A34" s="3">
        <v>28</v>
      </c>
      <c r="B34" s="4" t="s">
        <v>27</v>
      </c>
      <c r="C34" s="7" t="s">
        <v>62</v>
      </c>
      <c r="D34" s="17"/>
      <c r="E34" s="21">
        <f t="shared" si="0"/>
        <v>0</v>
      </c>
      <c r="F34" s="19">
        <f t="shared" si="1"/>
        <v>0</v>
      </c>
      <c r="G34" s="21">
        <f t="shared" si="2"/>
        <v>0</v>
      </c>
      <c r="I34" s="12"/>
      <c r="J34" s="12"/>
      <c r="K34" s="12"/>
      <c r="L34" s="11"/>
    </row>
    <row r="35" spans="1:16351" s="1" customFormat="1" ht="22.5" customHeight="1" x14ac:dyDescent="0.35">
      <c r="A35" s="3">
        <v>29</v>
      </c>
      <c r="B35" s="9" t="s">
        <v>28</v>
      </c>
      <c r="C35" s="7" t="s">
        <v>63</v>
      </c>
      <c r="D35" s="17"/>
      <c r="E35" s="21">
        <f t="shared" si="0"/>
        <v>0</v>
      </c>
      <c r="F35" s="19">
        <f t="shared" si="1"/>
        <v>0</v>
      </c>
      <c r="G35" s="21">
        <f t="shared" si="2"/>
        <v>0</v>
      </c>
      <c r="I35" s="12"/>
      <c r="J35" s="12"/>
      <c r="K35" s="12"/>
      <c r="L35" s="11"/>
    </row>
    <row r="36" spans="1:16351" s="1" customFormat="1" ht="22.5" customHeight="1" x14ac:dyDescent="0.35">
      <c r="A36" s="6"/>
      <c r="B36" s="6"/>
      <c r="C36" s="10" t="s">
        <v>64</v>
      </c>
      <c r="D36" s="29">
        <f>SUM(D7:D35)</f>
        <v>2</v>
      </c>
      <c r="E36" s="21">
        <f t="shared" si="0"/>
        <v>1070</v>
      </c>
      <c r="F36" s="19">
        <f t="shared" si="1"/>
        <v>830</v>
      </c>
      <c r="G36" s="21">
        <f t="shared" si="2"/>
        <v>240</v>
      </c>
      <c r="I36" s="12"/>
      <c r="J36" s="12"/>
      <c r="K36" s="12"/>
      <c r="L36" s="11"/>
    </row>
    <row r="37" spans="1:16351" x14ac:dyDescent="0.35">
      <c r="F37" s="24"/>
      <c r="G37" s="24"/>
      <c r="M37" s="1"/>
    </row>
    <row r="38" spans="1:16351" x14ac:dyDescent="0.35">
      <c r="F38" s="39"/>
      <c r="G38" s="39"/>
      <c r="M38" s="1"/>
    </row>
    <row r="39" spans="1:16351" x14ac:dyDescent="0.35">
      <c r="F39" s="24"/>
    </row>
    <row r="40" spans="1:16351" s="1" customFormat="1" ht="22.5" customHeight="1" x14ac:dyDescent="0.35">
      <c r="A40" s="137" t="s">
        <v>72</v>
      </c>
      <c r="B40" s="137"/>
      <c r="C40" s="137"/>
      <c r="I40" s="12"/>
      <c r="J40" s="12"/>
      <c r="K40" s="12"/>
      <c r="L40" s="11"/>
    </row>
    <row r="41" spans="1:16351" s="1" customFormat="1" ht="22.5" customHeight="1" x14ac:dyDescent="0.35">
      <c r="A41" s="31"/>
      <c r="B41" s="31"/>
      <c r="C41" s="31"/>
      <c r="D41" s="128" t="s">
        <v>65</v>
      </c>
      <c r="E41" s="129"/>
      <c r="F41" s="129"/>
      <c r="G41" s="130"/>
      <c r="I41" s="12"/>
      <c r="J41" s="12"/>
      <c r="K41" s="12"/>
      <c r="L41" s="11"/>
    </row>
    <row r="42" spans="1:16351" s="1" customFormat="1" ht="22.5" customHeight="1" x14ac:dyDescent="0.35">
      <c r="A42" s="131" t="s">
        <v>32</v>
      </c>
      <c r="B42" s="131" t="s">
        <v>31</v>
      </c>
      <c r="C42" s="131" t="s">
        <v>34</v>
      </c>
      <c r="D42" s="132" t="s">
        <v>66</v>
      </c>
      <c r="E42" s="131" t="s">
        <v>67</v>
      </c>
      <c r="F42" s="33" t="s">
        <v>74</v>
      </c>
      <c r="G42" s="30" t="s">
        <v>75</v>
      </c>
      <c r="I42" s="42"/>
      <c r="J42" s="42"/>
      <c r="K42" s="42"/>
      <c r="L42" s="43"/>
    </row>
    <row r="43" spans="1:16351" s="1" customFormat="1" ht="22.5" customHeight="1" x14ac:dyDescent="0.35">
      <c r="A43" s="119"/>
      <c r="B43" s="119"/>
      <c r="C43" s="119"/>
      <c r="D43" s="133"/>
      <c r="E43" s="119"/>
      <c r="F43" s="37" t="s">
        <v>76</v>
      </c>
      <c r="G43" s="40" t="s">
        <v>77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1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  <c r="IW43" s="38"/>
      <c r="IX43" s="38"/>
      <c r="IY43" s="38"/>
      <c r="IZ43" s="38"/>
      <c r="JA43" s="38"/>
      <c r="JB43" s="38"/>
      <c r="JC43" s="38"/>
      <c r="JD43" s="38"/>
      <c r="JE43" s="38"/>
      <c r="JF43" s="38"/>
      <c r="JG43" s="38"/>
      <c r="JH43" s="38"/>
      <c r="JI43" s="38"/>
      <c r="JJ43" s="38"/>
      <c r="JK43" s="38"/>
      <c r="JL43" s="38"/>
      <c r="JM43" s="38"/>
      <c r="JN43" s="38"/>
      <c r="JO43" s="38"/>
      <c r="JP43" s="38"/>
      <c r="JQ43" s="38"/>
      <c r="JR43" s="38"/>
      <c r="JS43" s="38"/>
      <c r="JT43" s="38"/>
      <c r="JU43" s="38"/>
      <c r="JV43" s="38"/>
      <c r="JW43" s="38"/>
      <c r="JX43" s="38"/>
      <c r="JY43" s="38"/>
      <c r="JZ43" s="38"/>
      <c r="KA43" s="38"/>
      <c r="KB43" s="38"/>
      <c r="KC43" s="38"/>
      <c r="KD43" s="38"/>
      <c r="KE43" s="38"/>
      <c r="KF43" s="38"/>
      <c r="KG43" s="38"/>
      <c r="KH43" s="38"/>
      <c r="KI43" s="38"/>
      <c r="KJ43" s="38"/>
      <c r="KK43" s="38"/>
      <c r="KL43" s="38"/>
      <c r="KM43" s="38"/>
      <c r="KN43" s="38"/>
      <c r="KO43" s="38"/>
      <c r="KP43" s="38"/>
      <c r="KQ43" s="38"/>
      <c r="KR43" s="38"/>
      <c r="KS43" s="38"/>
      <c r="KT43" s="38"/>
      <c r="KU43" s="38"/>
      <c r="KV43" s="38"/>
      <c r="KW43" s="38"/>
      <c r="KX43" s="38"/>
      <c r="KY43" s="38"/>
      <c r="KZ43" s="38"/>
      <c r="LA43" s="38"/>
      <c r="LB43" s="38"/>
      <c r="LC43" s="38"/>
      <c r="LD43" s="38"/>
      <c r="LE43" s="38"/>
      <c r="LF43" s="38"/>
      <c r="LG43" s="38"/>
      <c r="LH43" s="38"/>
      <c r="LI43" s="38"/>
      <c r="LJ43" s="38"/>
      <c r="LK43" s="38"/>
      <c r="LL43" s="38"/>
      <c r="LM43" s="38"/>
      <c r="LN43" s="38"/>
      <c r="LO43" s="38"/>
      <c r="LP43" s="38"/>
      <c r="LQ43" s="38"/>
      <c r="LR43" s="38"/>
      <c r="LS43" s="38"/>
      <c r="LT43" s="38"/>
      <c r="LU43" s="38"/>
      <c r="LV43" s="38"/>
      <c r="LW43" s="38"/>
      <c r="LX43" s="38"/>
      <c r="LY43" s="38"/>
      <c r="LZ43" s="38"/>
      <c r="MA43" s="38"/>
      <c r="MB43" s="38"/>
      <c r="MC43" s="38"/>
      <c r="MD43" s="38"/>
      <c r="ME43" s="38"/>
      <c r="MF43" s="38"/>
      <c r="MG43" s="38"/>
      <c r="MH43" s="38"/>
      <c r="MI43" s="38"/>
      <c r="MJ43" s="38"/>
      <c r="MK43" s="38"/>
      <c r="ML43" s="38"/>
      <c r="MM43" s="38"/>
      <c r="MN43" s="38"/>
      <c r="MO43" s="38"/>
      <c r="MP43" s="38"/>
      <c r="MQ43" s="38"/>
      <c r="MR43" s="38"/>
      <c r="MS43" s="38"/>
      <c r="MT43" s="38"/>
      <c r="MU43" s="38"/>
      <c r="MV43" s="38"/>
      <c r="MW43" s="38"/>
      <c r="MX43" s="38"/>
      <c r="MY43" s="38"/>
      <c r="MZ43" s="38"/>
      <c r="NA43" s="38"/>
      <c r="NB43" s="38"/>
      <c r="NC43" s="38"/>
      <c r="ND43" s="38"/>
      <c r="NE43" s="38"/>
      <c r="NF43" s="38"/>
      <c r="NG43" s="38"/>
      <c r="NH43" s="38"/>
      <c r="NI43" s="38"/>
      <c r="NJ43" s="38"/>
      <c r="NK43" s="38"/>
      <c r="NL43" s="38"/>
      <c r="NM43" s="38"/>
      <c r="NN43" s="38"/>
      <c r="NO43" s="38"/>
      <c r="NP43" s="38"/>
      <c r="NQ43" s="38"/>
      <c r="NR43" s="38"/>
      <c r="NS43" s="38"/>
      <c r="NT43" s="38"/>
      <c r="NU43" s="38"/>
      <c r="NV43" s="38"/>
      <c r="NW43" s="38"/>
      <c r="NX43" s="38"/>
      <c r="NY43" s="38"/>
      <c r="NZ43" s="38"/>
      <c r="OA43" s="38"/>
      <c r="OB43" s="38"/>
      <c r="OC43" s="38"/>
      <c r="OD43" s="38"/>
      <c r="OE43" s="38"/>
      <c r="OF43" s="38"/>
      <c r="OG43" s="38"/>
      <c r="OH43" s="38"/>
      <c r="OI43" s="38"/>
      <c r="OJ43" s="38"/>
      <c r="OK43" s="38"/>
      <c r="OL43" s="38"/>
      <c r="OM43" s="38"/>
      <c r="ON43" s="38"/>
      <c r="OO43" s="38"/>
      <c r="OP43" s="38"/>
      <c r="OQ43" s="38"/>
      <c r="OR43" s="38"/>
      <c r="OS43" s="38"/>
      <c r="OT43" s="38"/>
      <c r="OU43" s="38"/>
      <c r="OV43" s="38"/>
      <c r="OW43" s="38"/>
      <c r="OX43" s="38"/>
      <c r="OY43" s="38"/>
      <c r="OZ43" s="38"/>
      <c r="PA43" s="38"/>
      <c r="PB43" s="38"/>
      <c r="PC43" s="38"/>
      <c r="PD43" s="38"/>
      <c r="PE43" s="38"/>
      <c r="PF43" s="38"/>
      <c r="PG43" s="38"/>
      <c r="PH43" s="38"/>
      <c r="PI43" s="38"/>
      <c r="PJ43" s="38"/>
      <c r="PK43" s="38"/>
      <c r="PL43" s="38"/>
      <c r="PM43" s="38"/>
      <c r="PN43" s="38"/>
      <c r="PO43" s="38"/>
      <c r="PP43" s="38"/>
      <c r="PQ43" s="38"/>
      <c r="PR43" s="38"/>
      <c r="PS43" s="38"/>
      <c r="PT43" s="38"/>
      <c r="PU43" s="38"/>
      <c r="PV43" s="38"/>
      <c r="PW43" s="38"/>
      <c r="PX43" s="38"/>
      <c r="PY43" s="38"/>
      <c r="PZ43" s="38"/>
      <c r="QA43" s="38"/>
      <c r="QB43" s="38"/>
      <c r="QC43" s="38"/>
      <c r="QD43" s="38"/>
      <c r="QE43" s="38"/>
      <c r="QF43" s="38"/>
      <c r="QG43" s="38"/>
      <c r="QH43" s="38"/>
      <c r="QI43" s="38"/>
      <c r="QJ43" s="38"/>
      <c r="QK43" s="38"/>
      <c r="QL43" s="38"/>
      <c r="QM43" s="38"/>
      <c r="QN43" s="38"/>
      <c r="QO43" s="38"/>
      <c r="QP43" s="38"/>
      <c r="QQ43" s="38"/>
      <c r="QR43" s="38"/>
      <c r="QS43" s="38"/>
      <c r="QT43" s="38"/>
      <c r="QU43" s="38"/>
      <c r="QV43" s="38"/>
      <c r="QW43" s="38"/>
      <c r="QX43" s="38"/>
      <c r="QY43" s="38"/>
      <c r="QZ43" s="38"/>
      <c r="RA43" s="38"/>
      <c r="RB43" s="38"/>
      <c r="RC43" s="38"/>
      <c r="RD43" s="38"/>
      <c r="RE43" s="38"/>
      <c r="RF43" s="38"/>
      <c r="RG43" s="38"/>
      <c r="RH43" s="38"/>
      <c r="RI43" s="38"/>
      <c r="RJ43" s="38"/>
      <c r="RK43" s="38"/>
      <c r="RL43" s="38"/>
      <c r="RM43" s="38"/>
      <c r="RN43" s="38"/>
      <c r="RO43" s="38"/>
      <c r="RP43" s="38"/>
      <c r="RQ43" s="38"/>
      <c r="RR43" s="38"/>
      <c r="RS43" s="38"/>
      <c r="RT43" s="38"/>
      <c r="RU43" s="38"/>
      <c r="RV43" s="38"/>
      <c r="RW43" s="38"/>
      <c r="RX43" s="38"/>
      <c r="RY43" s="38"/>
      <c r="RZ43" s="38"/>
      <c r="SA43" s="38"/>
      <c r="SB43" s="38"/>
      <c r="SC43" s="38"/>
      <c r="SD43" s="38"/>
      <c r="SE43" s="38"/>
      <c r="SF43" s="38"/>
      <c r="SG43" s="38"/>
      <c r="SH43" s="38"/>
      <c r="SI43" s="38"/>
      <c r="SJ43" s="38"/>
      <c r="SK43" s="38"/>
      <c r="SL43" s="38"/>
      <c r="SM43" s="38"/>
      <c r="SN43" s="38"/>
      <c r="SO43" s="38"/>
      <c r="SP43" s="38"/>
      <c r="SQ43" s="38"/>
      <c r="SR43" s="38"/>
      <c r="SS43" s="38"/>
      <c r="ST43" s="38"/>
      <c r="SU43" s="38"/>
      <c r="SV43" s="38"/>
      <c r="SW43" s="38"/>
      <c r="SX43" s="38"/>
      <c r="SY43" s="38"/>
      <c r="SZ43" s="38"/>
      <c r="TA43" s="38"/>
      <c r="TB43" s="38"/>
      <c r="TC43" s="38"/>
      <c r="TD43" s="38"/>
      <c r="TE43" s="38"/>
      <c r="TF43" s="38"/>
      <c r="TG43" s="38"/>
      <c r="TH43" s="38"/>
      <c r="TI43" s="38"/>
      <c r="TJ43" s="38"/>
      <c r="TK43" s="38"/>
      <c r="TL43" s="38"/>
      <c r="TM43" s="38"/>
      <c r="TN43" s="38"/>
      <c r="TO43" s="38"/>
      <c r="TP43" s="38"/>
      <c r="TQ43" s="38"/>
      <c r="TR43" s="38"/>
      <c r="TS43" s="38"/>
      <c r="TT43" s="38"/>
      <c r="TU43" s="38"/>
      <c r="TV43" s="38"/>
      <c r="TW43" s="38"/>
      <c r="TX43" s="38"/>
      <c r="TY43" s="38"/>
      <c r="TZ43" s="38"/>
      <c r="UA43" s="38"/>
      <c r="UB43" s="38"/>
      <c r="UC43" s="38"/>
      <c r="UD43" s="38"/>
      <c r="UE43" s="38"/>
      <c r="UF43" s="38"/>
      <c r="UG43" s="38"/>
      <c r="UH43" s="38"/>
      <c r="UI43" s="38"/>
      <c r="UJ43" s="38"/>
      <c r="UK43" s="38"/>
      <c r="UL43" s="38"/>
      <c r="UM43" s="38"/>
      <c r="UN43" s="38"/>
      <c r="UO43" s="38"/>
      <c r="UP43" s="38"/>
      <c r="UQ43" s="38"/>
      <c r="UR43" s="38"/>
      <c r="US43" s="38"/>
      <c r="UT43" s="38"/>
      <c r="UU43" s="38"/>
      <c r="UV43" s="38"/>
      <c r="UW43" s="38"/>
      <c r="UX43" s="38"/>
      <c r="UY43" s="38"/>
      <c r="UZ43" s="38"/>
      <c r="VA43" s="38"/>
      <c r="VB43" s="38"/>
      <c r="VC43" s="38"/>
      <c r="VD43" s="38"/>
      <c r="VE43" s="38"/>
      <c r="VF43" s="38"/>
      <c r="VG43" s="38"/>
      <c r="VH43" s="38"/>
      <c r="VI43" s="38"/>
      <c r="VJ43" s="38"/>
      <c r="VK43" s="38"/>
      <c r="VL43" s="38"/>
      <c r="VM43" s="38"/>
      <c r="VN43" s="38"/>
      <c r="VO43" s="38"/>
      <c r="VP43" s="38"/>
      <c r="VQ43" s="38"/>
      <c r="VR43" s="38"/>
      <c r="VS43" s="38"/>
      <c r="VT43" s="38"/>
      <c r="VU43" s="38"/>
      <c r="VV43" s="38"/>
      <c r="VW43" s="38"/>
      <c r="VX43" s="38"/>
      <c r="VY43" s="38"/>
      <c r="VZ43" s="38"/>
      <c r="WA43" s="38"/>
      <c r="WB43" s="38"/>
      <c r="WC43" s="38"/>
      <c r="WD43" s="38"/>
      <c r="WE43" s="38"/>
      <c r="WF43" s="38"/>
      <c r="WG43" s="38"/>
      <c r="WH43" s="38"/>
      <c r="WI43" s="38"/>
      <c r="WJ43" s="38"/>
      <c r="WK43" s="38"/>
      <c r="WL43" s="38"/>
      <c r="WM43" s="38"/>
      <c r="WN43" s="38"/>
      <c r="WO43" s="38"/>
      <c r="WP43" s="38"/>
      <c r="WQ43" s="38"/>
      <c r="WR43" s="38"/>
      <c r="WS43" s="38"/>
      <c r="WT43" s="38"/>
      <c r="WU43" s="38"/>
      <c r="WV43" s="38"/>
      <c r="WW43" s="38"/>
      <c r="WX43" s="38"/>
      <c r="WY43" s="38"/>
      <c r="WZ43" s="38"/>
      <c r="XA43" s="38"/>
      <c r="XB43" s="38"/>
      <c r="XC43" s="38"/>
      <c r="XD43" s="38"/>
      <c r="XE43" s="38"/>
      <c r="XF43" s="38"/>
      <c r="XG43" s="38"/>
      <c r="XH43" s="38"/>
      <c r="XI43" s="38"/>
      <c r="XJ43" s="38"/>
      <c r="XK43" s="38"/>
      <c r="XL43" s="38"/>
      <c r="XM43" s="38"/>
      <c r="XN43" s="38"/>
      <c r="XO43" s="38"/>
      <c r="XP43" s="38"/>
      <c r="XQ43" s="38"/>
      <c r="XR43" s="38"/>
      <c r="XS43" s="38"/>
      <c r="XT43" s="38"/>
      <c r="XU43" s="38"/>
      <c r="XV43" s="38"/>
      <c r="XW43" s="38"/>
      <c r="XX43" s="38"/>
      <c r="XY43" s="38"/>
      <c r="XZ43" s="38"/>
      <c r="YA43" s="38"/>
      <c r="YB43" s="38"/>
      <c r="YC43" s="38"/>
      <c r="YD43" s="38"/>
      <c r="YE43" s="38"/>
      <c r="YF43" s="38"/>
      <c r="YG43" s="38"/>
      <c r="YH43" s="38"/>
      <c r="YI43" s="38"/>
      <c r="YJ43" s="38"/>
      <c r="YK43" s="38"/>
      <c r="YL43" s="38"/>
      <c r="YM43" s="38"/>
      <c r="YN43" s="38"/>
      <c r="YO43" s="38"/>
      <c r="YP43" s="38"/>
      <c r="YQ43" s="38"/>
      <c r="YR43" s="38"/>
      <c r="YS43" s="38"/>
      <c r="YT43" s="38"/>
      <c r="YU43" s="38"/>
      <c r="YV43" s="38"/>
      <c r="YW43" s="38"/>
      <c r="YX43" s="38"/>
      <c r="YY43" s="38"/>
      <c r="YZ43" s="38"/>
      <c r="ZA43" s="38"/>
      <c r="ZB43" s="38"/>
      <c r="ZC43" s="38"/>
      <c r="ZD43" s="38"/>
      <c r="ZE43" s="38"/>
      <c r="ZF43" s="38"/>
      <c r="ZG43" s="38"/>
      <c r="ZH43" s="38"/>
      <c r="ZI43" s="38"/>
      <c r="ZJ43" s="38"/>
      <c r="ZK43" s="38"/>
      <c r="ZL43" s="38"/>
      <c r="ZM43" s="38"/>
      <c r="ZN43" s="38"/>
      <c r="ZO43" s="38"/>
      <c r="ZP43" s="38"/>
      <c r="ZQ43" s="38"/>
      <c r="ZR43" s="38"/>
      <c r="ZS43" s="38"/>
      <c r="ZT43" s="38"/>
      <c r="ZU43" s="38"/>
      <c r="ZV43" s="38"/>
      <c r="ZW43" s="38"/>
      <c r="ZX43" s="38"/>
      <c r="ZY43" s="38"/>
      <c r="ZZ43" s="38"/>
      <c r="AAA43" s="38"/>
      <c r="AAB43" s="38"/>
      <c r="AAC43" s="38"/>
      <c r="AAD43" s="38"/>
      <c r="AAE43" s="38"/>
      <c r="AAF43" s="38"/>
      <c r="AAG43" s="38"/>
      <c r="AAH43" s="38"/>
      <c r="AAI43" s="38"/>
      <c r="AAJ43" s="38"/>
      <c r="AAK43" s="38"/>
      <c r="AAL43" s="38"/>
      <c r="AAM43" s="38"/>
      <c r="AAN43" s="38"/>
      <c r="AAO43" s="38"/>
      <c r="AAP43" s="38"/>
      <c r="AAQ43" s="38"/>
      <c r="AAR43" s="38"/>
      <c r="AAS43" s="38"/>
      <c r="AAT43" s="38"/>
      <c r="AAU43" s="38"/>
      <c r="AAV43" s="38"/>
      <c r="AAW43" s="38"/>
      <c r="AAX43" s="38"/>
      <c r="AAY43" s="38"/>
      <c r="AAZ43" s="38"/>
      <c r="ABA43" s="38"/>
      <c r="ABB43" s="38"/>
      <c r="ABC43" s="38"/>
      <c r="ABD43" s="38"/>
      <c r="ABE43" s="38"/>
      <c r="ABF43" s="38"/>
      <c r="ABG43" s="38"/>
      <c r="ABH43" s="38"/>
      <c r="ABI43" s="38"/>
      <c r="ABJ43" s="38"/>
      <c r="ABK43" s="38"/>
      <c r="ABL43" s="38"/>
      <c r="ABM43" s="38"/>
      <c r="ABN43" s="38"/>
      <c r="ABO43" s="38"/>
      <c r="ABP43" s="38"/>
      <c r="ABQ43" s="38"/>
      <c r="ABR43" s="38"/>
      <c r="ABS43" s="38"/>
      <c r="ABT43" s="38"/>
      <c r="ABU43" s="38"/>
      <c r="ABV43" s="38"/>
      <c r="ABW43" s="38"/>
      <c r="ABX43" s="38"/>
      <c r="ABY43" s="38"/>
      <c r="ABZ43" s="38"/>
      <c r="ACA43" s="38"/>
      <c r="ACB43" s="38"/>
      <c r="ACC43" s="38"/>
      <c r="ACD43" s="38"/>
      <c r="ACE43" s="38"/>
      <c r="ACF43" s="38"/>
      <c r="ACG43" s="38"/>
      <c r="ACH43" s="38"/>
      <c r="ACI43" s="38"/>
      <c r="ACJ43" s="38"/>
      <c r="ACK43" s="38"/>
      <c r="ACL43" s="38"/>
      <c r="ACM43" s="38"/>
      <c r="ACN43" s="38"/>
      <c r="ACO43" s="38"/>
      <c r="ACP43" s="38"/>
      <c r="ACQ43" s="38"/>
      <c r="ACR43" s="38"/>
      <c r="ACS43" s="38"/>
      <c r="ACT43" s="38"/>
      <c r="ACU43" s="38"/>
      <c r="ACV43" s="38"/>
      <c r="ACW43" s="38"/>
      <c r="ACX43" s="38"/>
      <c r="ACY43" s="38"/>
      <c r="ACZ43" s="38"/>
      <c r="ADA43" s="38"/>
      <c r="ADB43" s="38"/>
      <c r="ADC43" s="38"/>
      <c r="ADD43" s="38"/>
      <c r="ADE43" s="38"/>
      <c r="ADF43" s="38"/>
      <c r="ADG43" s="38"/>
      <c r="ADH43" s="38"/>
      <c r="ADI43" s="38"/>
      <c r="ADJ43" s="38"/>
      <c r="ADK43" s="38"/>
      <c r="ADL43" s="38"/>
      <c r="ADM43" s="38"/>
      <c r="ADN43" s="38"/>
      <c r="ADO43" s="38"/>
      <c r="ADP43" s="38"/>
      <c r="ADQ43" s="38"/>
      <c r="ADR43" s="38"/>
      <c r="ADS43" s="38"/>
      <c r="ADT43" s="38"/>
      <c r="ADU43" s="38"/>
      <c r="ADV43" s="38"/>
      <c r="ADW43" s="38"/>
      <c r="ADX43" s="38"/>
      <c r="ADY43" s="38"/>
      <c r="ADZ43" s="38"/>
      <c r="AEA43" s="38"/>
      <c r="AEB43" s="38"/>
      <c r="AEC43" s="38"/>
      <c r="AED43" s="38"/>
      <c r="AEE43" s="38"/>
      <c r="AEF43" s="38"/>
      <c r="AEG43" s="38"/>
      <c r="AEH43" s="38"/>
      <c r="AEI43" s="38"/>
      <c r="AEJ43" s="38"/>
      <c r="AEK43" s="38"/>
      <c r="AEL43" s="38"/>
      <c r="AEM43" s="38"/>
      <c r="AEN43" s="38"/>
      <c r="AEO43" s="38"/>
      <c r="AEP43" s="38"/>
      <c r="AEQ43" s="38"/>
      <c r="AER43" s="38"/>
      <c r="AES43" s="38"/>
      <c r="AET43" s="38"/>
      <c r="AEU43" s="38"/>
      <c r="AEV43" s="38"/>
      <c r="AEW43" s="38"/>
      <c r="AEX43" s="38"/>
      <c r="AEY43" s="38"/>
      <c r="AEZ43" s="38"/>
      <c r="AFA43" s="38"/>
      <c r="AFB43" s="38"/>
      <c r="AFC43" s="38"/>
      <c r="AFD43" s="38"/>
      <c r="AFE43" s="38"/>
      <c r="AFF43" s="38"/>
      <c r="AFG43" s="38"/>
      <c r="AFH43" s="38"/>
      <c r="AFI43" s="38"/>
      <c r="AFJ43" s="38"/>
      <c r="AFK43" s="38"/>
      <c r="AFL43" s="38"/>
      <c r="AFM43" s="38"/>
      <c r="AFN43" s="38"/>
      <c r="AFO43" s="38"/>
      <c r="AFP43" s="38"/>
      <c r="AFQ43" s="38"/>
      <c r="AFR43" s="38"/>
      <c r="AFS43" s="38"/>
      <c r="AFT43" s="38"/>
      <c r="AFU43" s="38"/>
      <c r="AFV43" s="38"/>
      <c r="AFW43" s="38"/>
      <c r="AFX43" s="38"/>
      <c r="AFY43" s="38"/>
      <c r="AFZ43" s="38"/>
      <c r="AGA43" s="38"/>
      <c r="AGB43" s="38"/>
      <c r="AGC43" s="38"/>
      <c r="AGD43" s="38"/>
      <c r="AGE43" s="38"/>
      <c r="AGF43" s="38"/>
      <c r="AGG43" s="38"/>
      <c r="AGH43" s="38"/>
      <c r="AGI43" s="38"/>
      <c r="AGJ43" s="38"/>
      <c r="AGK43" s="38"/>
      <c r="AGL43" s="38"/>
      <c r="AGM43" s="38"/>
      <c r="AGN43" s="38"/>
      <c r="AGO43" s="38"/>
      <c r="AGP43" s="38"/>
      <c r="AGQ43" s="38"/>
      <c r="AGR43" s="38"/>
      <c r="AGS43" s="38"/>
      <c r="AGT43" s="38"/>
      <c r="AGU43" s="38"/>
      <c r="AGV43" s="38"/>
      <c r="AGW43" s="38"/>
      <c r="AGX43" s="38"/>
      <c r="AGY43" s="38"/>
      <c r="AGZ43" s="38"/>
      <c r="AHA43" s="38"/>
      <c r="AHB43" s="38"/>
      <c r="AHC43" s="38"/>
      <c r="AHD43" s="38"/>
      <c r="AHE43" s="38"/>
      <c r="AHF43" s="38"/>
      <c r="AHG43" s="38"/>
      <c r="AHH43" s="38"/>
      <c r="AHI43" s="38"/>
      <c r="AHJ43" s="38"/>
      <c r="AHK43" s="38"/>
      <c r="AHL43" s="38"/>
      <c r="AHM43" s="38"/>
      <c r="AHN43" s="38"/>
      <c r="AHO43" s="38"/>
      <c r="AHP43" s="38"/>
      <c r="AHQ43" s="38"/>
      <c r="AHR43" s="38"/>
      <c r="AHS43" s="38"/>
      <c r="AHT43" s="38"/>
      <c r="AHU43" s="38"/>
      <c r="AHV43" s="38"/>
      <c r="AHW43" s="38"/>
      <c r="AHX43" s="38"/>
      <c r="AHY43" s="38"/>
      <c r="AHZ43" s="38"/>
      <c r="AIA43" s="38"/>
      <c r="AIB43" s="38"/>
      <c r="AIC43" s="38"/>
      <c r="AID43" s="38"/>
      <c r="AIE43" s="38"/>
      <c r="AIF43" s="38"/>
      <c r="AIG43" s="38"/>
      <c r="AIH43" s="38"/>
      <c r="AII43" s="38"/>
      <c r="AIJ43" s="38"/>
      <c r="AIK43" s="38"/>
      <c r="AIL43" s="38"/>
      <c r="AIM43" s="38"/>
      <c r="AIN43" s="38"/>
      <c r="AIO43" s="38"/>
      <c r="AIP43" s="38"/>
      <c r="AIQ43" s="38"/>
      <c r="AIR43" s="38"/>
      <c r="AIS43" s="38"/>
      <c r="AIT43" s="38"/>
      <c r="AIU43" s="38"/>
      <c r="AIV43" s="38"/>
      <c r="AIW43" s="38"/>
      <c r="AIX43" s="38"/>
      <c r="AIY43" s="38"/>
      <c r="AIZ43" s="38"/>
      <c r="AJA43" s="38"/>
      <c r="AJB43" s="38"/>
      <c r="AJC43" s="38"/>
      <c r="AJD43" s="38"/>
      <c r="AJE43" s="38"/>
      <c r="AJF43" s="38"/>
      <c r="AJG43" s="38"/>
      <c r="AJH43" s="38"/>
      <c r="AJI43" s="38"/>
      <c r="AJJ43" s="38"/>
      <c r="AJK43" s="38"/>
      <c r="AJL43" s="38"/>
      <c r="AJM43" s="38"/>
      <c r="AJN43" s="38"/>
      <c r="AJO43" s="38"/>
      <c r="AJP43" s="38"/>
      <c r="AJQ43" s="38"/>
      <c r="AJR43" s="38"/>
      <c r="AJS43" s="38"/>
      <c r="AJT43" s="38"/>
      <c r="AJU43" s="38"/>
      <c r="AJV43" s="38"/>
      <c r="AJW43" s="38"/>
      <c r="AJX43" s="38"/>
      <c r="AJY43" s="38"/>
      <c r="AJZ43" s="38"/>
      <c r="AKA43" s="38"/>
      <c r="AKB43" s="38"/>
      <c r="AKC43" s="38"/>
      <c r="AKD43" s="38"/>
      <c r="AKE43" s="38"/>
      <c r="AKF43" s="38"/>
      <c r="AKG43" s="38"/>
      <c r="AKH43" s="38"/>
      <c r="AKI43" s="38"/>
      <c r="AKJ43" s="38"/>
      <c r="AKK43" s="38"/>
      <c r="AKL43" s="38"/>
      <c r="AKM43" s="38"/>
      <c r="AKN43" s="38"/>
      <c r="AKO43" s="38"/>
      <c r="AKP43" s="38"/>
      <c r="AKQ43" s="38"/>
      <c r="AKR43" s="38"/>
      <c r="AKS43" s="38"/>
      <c r="AKT43" s="38"/>
      <c r="AKU43" s="38"/>
      <c r="AKV43" s="38"/>
      <c r="AKW43" s="38"/>
      <c r="AKX43" s="38"/>
      <c r="AKY43" s="38"/>
      <c r="AKZ43" s="38"/>
      <c r="ALA43" s="38"/>
      <c r="ALB43" s="38"/>
      <c r="ALC43" s="38"/>
      <c r="ALD43" s="38"/>
      <c r="ALE43" s="38"/>
      <c r="ALF43" s="38"/>
      <c r="ALG43" s="38"/>
      <c r="ALH43" s="38"/>
      <c r="ALI43" s="38"/>
      <c r="ALJ43" s="38"/>
      <c r="ALK43" s="38"/>
      <c r="ALL43" s="38"/>
      <c r="ALM43" s="38"/>
      <c r="ALN43" s="38"/>
      <c r="ALO43" s="38"/>
      <c r="ALP43" s="38"/>
      <c r="ALQ43" s="38"/>
      <c r="ALR43" s="38"/>
      <c r="ALS43" s="38"/>
      <c r="ALT43" s="38"/>
      <c r="ALU43" s="38"/>
      <c r="ALV43" s="38"/>
      <c r="ALW43" s="38"/>
      <c r="ALX43" s="38"/>
      <c r="ALY43" s="38"/>
      <c r="ALZ43" s="38"/>
      <c r="AMA43" s="38"/>
      <c r="AMB43" s="38"/>
      <c r="AMC43" s="38"/>
      <c r="AMD43" s="38"/>
      <c r="AME43" s="38"/>
      <c r="AMF43" s="38"/>
      <c r="AMG43" s="38"/>
      <c r="AMH43" s="38"/>
      <c r="AMI43" s="38"/>
      <c r="AMJ43" s="38"/>
      <c r="AMK43" s="38"/>
      <c r="AML43" s="38"/>
      <c r="AMM43" s="38"/>
      <c r="AMN43" s="38"/>
      <c r="AMO43" s="38"/>
      <c r="AMP43" s="38"/>
      <c r="AMQ43" s="38"/>
      <c r="AMR43" s="38"/>
      <c r="AMS43" s="38"/>
      <c r="AMT43" s="38"/>
      <c r="AMU43" s="38"/>
      <c r="AMV43" s="38"/>
      <c r="AMW43" s="38"/>
      <c r="AMX43" s="38"/>
      <c r="AMY43" s="38"/>
      <c r="AMZ43" s="38"/>
      <c r="ANA43" s="38"/>
      <c r="ANB43" s="38"/>
      <c r="ANC43" s="38"/>
      <c r="AND43" s="38"/>
      <c r="ANE43" s="38"/>
      <c r="ANF43" s="38"/>
      <c r="ANG43" s="38"/>
      <c r="ANH43" s="38"/>
      <c r="ANI43" s="38"/>
      <c r="ANJ43" s="38"/>
      <c r="ANK43" s="38"/>
      <c r="ANL43" s="38"/>
      <c r="ANM43" s="38"/>
      <c r="ANN43" s="38"/>
      <c r="ANO43" s="38"/>
      <c r="ANP43" s="38"/>
      <c r="ANQ43" s="38"/>
      <c r="ANR43" s="38"/>
      <c r="ANS43" s="38"/>
      <c r="ANT43" s="38"/>
      <c r="ANU43" s="38"/>
      <c r="ANV43" s="38"/>
      <c r="ANW43" s="38"/>
      <c r="ANX43" s="38"/>
      <c r="ANY43" s="38"/>
      <c r="ANZ43" s="38"/>
      <c r="AOA43" s="38"/>
      <c r="AOB43" s="38"/>
      <c r="AOC43" s="38"/>
      <c r="AOD43" s="38"/>
      <c r="AOE43" s="38"/>
      <c r="AOF43" s="38"/>
      <c r="AOG43" s="38"/>
      <c r="AOH43" s="38"/>
      <c r="AOI43" s="38"/>
      <c r="AOJ43" s="38"/>
      <c r="AOK43" s="38"/>
      <c r="AOL43" s="38"/>
      <c r="AOM43" s="38"/>
      <c r="AON43" s="38"/>
      <c r="AOO43" s="38"/>
      <c r="AOP43" s="38"/>
      <c r="AOQ43" s="38"/>
      <c r="AOR43" s="38"/>
      <c r="AOS43" s="38"/>
      <c r="AOT43" s="38"/>
      <c r="AOU43" s="38"/>
      <c r="AOV43" s="38"/>
      <c r="AOW43" s="38"/>
      <c r="AOX43" s="38"/>
      <c r="AOY43" s="38"/>
      <c r="AOZ43" s="38"/>
      <c r="APA43" s="38"/>
      <c r="APB43" s="38"/>
      <c r="APC43" s="38"/>
      <c r="APD43" s="38"/>
      <c r="APE43" s="38"/>
      <c r="APF43" s="38"/>
      <c r="APG43" s="38"/>
      <c r="APH43" s="38"/>
      <c r="API43" s="38"/>
      <c r="APJ43" s="38"/>
      <c r="APK43" s="38"/>
      <c r="APL43" s="38"/>
      <c r="APM43" s="38"/>
      <c r="APN43" s="38"/>
      <c r="APO43" s="38"/>
      <c r="APP43" s="38"/>
      <c r="APQ43" s="38"/>
      <c r="APR43" s="38"/>
      <c r="APS43" s="38"/>
      <c r="APT43" s="38"/>
      <c r="APU43" s="38"/>
      <c r="APV43" s="38"/>
      <c r="APW43" s="38"/>
      <c r="APX43" s="38"/>
      <c r="APY43" s="38"/>
      <c r="APZ43" s="38"/>
      <c r="AQA43" s="38"/>
      <c r="AQB43" s="38"/>
      <c r="AQC43" s="38"/>
      <c r="AQD43" s="38"/>
      <c r="AQE43" s="38"/>
      <c r="AQF43" s="38"/>
      <c r="AQG43" s="38"/>
      <c r="AQH43" s="38"/>
      <c r="AQI43" s="38"/>
      <c r="AQJ43" s="38"/>
      <c r="AQK43" s="38"/>
      <c r="AQL43" s="38"/>
      <c r="AQM43" s="38"/>
      <c r="AQN43" s="38"/>
      <c r="AQO43" s="38"/>
      <c r="AQP43" s="38"/>
      <c r="AQQ43" s="38"/>
      <c r="AQR43" s="38"/>
      <c r="AQS43" s="38"/>
      <c r="AQT43" s="38"/>
      <c r="AQU43" s="38"/>
      <c r="AQV43" s="38"/>
      <c r="AQW43" s="38"/>
      <c r="AQX43" s="38"/>
      <c r="AQY43" s="38"/>
      <c r="AQZ43" s="38"/>
      <c r="ARA43" s="38"/>
      <c r="ARB43" s="38"/>
      <c r="ARC43" s="38"/>
      <c r="ARD43" s="38"/>
      <c r="ARE43" s="38"/>
      <c r="ARF43" s="38"/>
      <c r="ARG43" s="38"/>
      <c r="ARH43" s="38"/>
      <c r="ARI43" s="38"/>
      <c r="ARJ43" s="38"/>
      <c r="ARK43" s="38"/>
      <c r="ARL43" s="38"/>
      <c r="ARM43" s="38"/>
      <c r="ARN43" s="38"/>
      <c r="ARO43" s="38"/>
      <c r="ARP43" s="38"/>
      <c r="ARQ43" s="38"/>
      <c r="ARR43" s="38"/>
      <c r="ARS43" s="38"/>
      <c r="ART43" s="38"/>
      <c r="ARU43" s="38"/>
      <c r="ARV43" s="38"/>
      <c r="ARW43" s="38"/>
      <c r="ARX43" s="38"/>
      <c r="ARY43" s="38"/>
      <c r="ARZ43" s="38"/>
      <c r="ASA43" s="38"/>
      <c r="ASB43" s="38"/>
      <c r="ASC43" s="38"/>
      <c r="ASD43" s="38"/>
      <c r="ASE43" s="38"/>
      <c r="ASF43" s="38"/>
      <c r="ASG43" s="38"/>
      <c r="ASH43" s="38"/>
      <c r="ASI43" s="38"/>
      <c r="ASJ43" s="38"/>
      <c r="ASK43" s="38"/>
      <c r="ASL43" s="38"/>
      <c r="ASM43" s="38"/>
      <c r="ASN43" s="38"/>
      <c r="ASO43" s="38"/>
      <c r="ASP43" s="38"/>
      <c r="ASQ43" s="38"/>
      <c r="ASR43" s="38"/>
      <c r="ASS43" s="38"/>
      <c r="AST43" s="38"/>
      <c r="ASU43" s="38"/>
      <c r="ASV43" s="38"/>
      <c r="ASW43" s="38"/>
      <c r="ASX43" s="38"/>
      <c r="ASY43" s="38"/>
      <c r="ASZ43" s="38"/>
      <c r="ATA43" s="38"/>
      <c r="ATB43" s="38"/>
      <c r="ATC43" s="38"/>
      <c r="ATD43" s="38"/>
      <c r="ATE43" s="38"/>
      <c r="ATF43" s="38"/>
      <c r="ATG43" s="38"/>
      <c r="ATH43" s="38"/>
      <c r="ATI43" s="38"/>
      <c r="ATJ43" s="38"/>
      <c r="ATK43" s="38"/>
      <c r="ATL43" s="38"/>
      <c r="ATM43" s="38"/>
      <c r="ATN43" s="38"/>
      <c r="ATO43" s="38"/>
      <c r="ATP43" s="38"/>
      <c r="ATQ43" s="38"/>
      <c r="ATR43" s="38"/>
      <c r="ATS43" s="38"/>
      <c r="ATT43" s="38"/>
      <c r="ATU43" s="38"/>
      <c r="ATV43" s="38"/>
      <c r="ATW43" s="38"/>
      <c r="ATX43" s="38"/>
      <c r="ATY43" s="38"/>
      <c r="ATZ43" s="38"/>
      <c r="AUA43" s="38"/>
      <c r="AUB43" s="38"/>
      <c r="AUC43" s="38"/>
      <c r="AUD43" s="38"/>
      <c r="AUE43" s="38"/>
      <c r="AUF43" s="38"/>
      <c r="AUG43" s="38"/>
      <c r="AUH43" s="38"/>
      <c r="AUI43" s="38"/>
      <c r="AUJ43" s="38"/>
      <c r="AUK43" s="38"/>
      <c r="AUL43" s="38"/>
      <c r="AUM43" s="38"/>
      <c r="AUN43" s="38"/>
      <c r="AUO43" s="38"/>
      <c r="AUP43" s="38"/>
      <c r="AUQ43" s="38"/>
      <c r="AUR43" s="38"/>
      <c r="AUS43" s="38"/>
      <c r="AUT43" s="38"/>
      <c r="AUU43" s="38"/>
      <c r="AUV43" s="38"/>
      <c r="AUW43" s="38"/>
      <c r="AUX43" s="38"/>
      <c r="AUY43" s="38"/>
      <c r="AUZ43" s="38"/>
      <c r="AVA43" s="38"/>
      <c r="AVB43" s="38"/>
      <c r="AVC43" s="38"/>
      <c r="AVD43" s="38"/>
      <c r="AVE43" s="38"/>
      <c r="AVF43" s="38"/>
      <c r="AVG43" s="38"/>
      <c r="AVH43" s="38"/>
      <c r="AVI43" s="38"/>
      <c r="AVJ43" s="38"/>
      <c r="AVK43" s="38"/>
      <c r="AVL43" s="38"/>
      <c r="AVM43" s="38"/>
      <c r="AVN43" s="38"/>
      <c r="AVO43" s="38"/>
      <c r="AVP43" s="38"/>
      <c r="AVQ43" s="38"/>
      <c r="AVR43" s="38"/>
      <c r="AVS43" s="38"/>
      <c r="AVT43" s="38"/>
      <c r="AVU43" s="38"/>
      <c r="AVV43" s="38"/>
      <c r="AVW43" s="38"/>
      <c r="AVX43" s="38"/>
      <c r="AVY43" s="38"/>
      <c r="AVZ43" s="38"/>
      <c r="AWA43" s="38"/>
      <c r="AWB43" s="38"/>
      <c r="AWC43" s="38"/>
      <c r="AWD43" s="38"/>
      <c r="AWE43" s="38"/>
      <c r="AWF43" s="38"/>
      <c r="AWG43" s="38"/>
      <c r="AWH43" s="38"/>
      <c r="AWI43" s="38"/>
      <c r="AWJ43" s="38"/>
      <c r="AWK43" s="38"/>
      <c r="AWL43" s="38"/>
      <c r="AWM43" s="38"/>
      <c r="AWN43" s="38"/>
      <c r="AWO43" s="38"/>
      <c r="AWP43" s="38"/>
      <c r="AWQ43" s="38"/>
      <c r="AWR43" s="38"/>
      <c r="AWS43" s="38"/>
      <c r="AWT43" s="38"/>
      <c r="AWU43" s="38"/>
      <c r="AWV43" s="38"/>
      <c r="AWW43" s="38"/>
      <c r="AWX43" s="38"/>
      <c r="AWY43" s="38"/>
      <c r="AWZ43" s="38"/>
      <c r="AXA43" s="38"/>
      <c r="AXB43" s="38"/>
      <c r="AXC43" s="38"/>
      <c r="AXD43" s="38"/>
      <c r="AXE43" s="38"/>
      <c r="AXF43" s="38"/>
      <c r="AXG43" s="38"/>
      <c r="AXH43" s="38"/>
      <c r="AXI43" s="38"/>
      <c r="AXJ43" s="38"/>
      <c r="AXK43" s="38"/>
      <c r="AXL43" s="38"/>
      <c r="AXM43" s="38"/>
      <c r="AXN43" s="38"/>
      <c r="AXO43" s="38"/>
      <c r="AXP43" s="38"/>
      <c r="AXQ43" s="38"/>
      <c r="AXR43" s="38"/>
      <c r="AXS43" s="38"/>
      <c r="AXT43" s="38"/>
      <c r="AXU43" s="38"/>
      <c r="AXV43" s="38"/>
      <c r="AXW43" s="38"/>
      <c r="AXX43" s="38"/>
      <c r="AXY43" s="38"/>
      <c r="AXZ43" s="38"/>
      <c r="AYA43" s="38"/>
      <c r="AYB43" s="38"/>
      <c r="AYC43" s="38"/>
      <c r="AYD43" s="38"/>
      <c r="AYE43" s="38"/>
      <c r="AYF43" s="38"/>
      <c r="AYG43" s="38"/>
      <c r="AYH43" s="38"/>
      <c r="AYI43" s="38"/>
      <c r="AYJ43" s="38"/>
      <c r="AYK43" s="38"/>
      <c r="AYL43" s="38"/>
      <c r="AYM43" s="38"/>
      <c r="AYN43" s="38"/>
      <c r="AYO43" s="38"/>
      <c r="AYP43" s="38"/>
      <c r="AYQ43" s="38"/>
      <c r="AYR43" s="38"/>
      <c r="AYS43" s="38"/>
      <c r="AYT43" s="38"/>
      <c r="AYU43" s="38"/>
      <c r="AYV43" s="38"/>
      <c r="AYW43" s="38"/>
      <c r="AYX43" s="38"/>
      <c r="AYY43" s="38"/>
      <c r="AYZ43" s="38"/>
      <c r="AZA43" s="38"/>
      <c r="AZB43" s="38"/>
      <c r="AZC43" s="38"/>
      <c r="AZD43" s="38"/>
      <c r="AZE43" s="38"/>
      <c r="AZF43" s="38"/>
      <c r="AZG43" s="38"/>
      <c r="AZH43" s="38"/>
      <c r="AZI43" s="38"/>
      <c r="AZJ43" s="38"/>
      <c r="AZK43" s="38"/>
      <c r="AZL43" s="38"/>
      <c r="AZM43" s="38"/>
      <c r="AZN43" s="38"/>
      <c r="AZO43" s="38"/>
      <c r="AZP43" s="38"/>
      <c r="AZQ43" s="38"/>
      <c r="AZR43" s="38"/>
      <c r="AZS43" s="38"/>
      <c r="AZT43" s="38"/>
      <c r="AZU43" s="38"/>
      <c r="AZV43" s="38"/>
      <c r="AZW43" s="38"/>
      <c r="AZX43" s="38"/>
      <c r="AZY43" s="38"/>
      <c r="AZZ43" s="38"/>
      <c r="BAA43" s="38"/>
      <c r="BAB43" s="38"/>
      <c r="BAC43" s="38"/>
      <c r="BAD43" s="38"/>
      <c r="BAE43" s="38"/>
      <c r="BAF43" s="38"/>
      <c r="BAG43" s="38"/>
      <c r="BAH43" s="38"/>
      <c r="BAI43" s="38"/>
      <c r="BAJ43" s="38"/>
      <c r="BAK43" s="38"/>
      <c r="BAL43" s="38"/>
      <c r="BAM43" s="38"/>
      <c r="BAN43" s="38"/>
      <c r="BAO43" s="38"/>
      <c r="BAP43" s="38"/>
      <c r="BAQ43" s="38"/>
      <c r="BAR43" s="38"/>
      <c r="BAS43" s="38"/>
      <c r="BAT43" s="38"/>
      <c r="BAU43" s="38"/>
      <c r="BAV43" s="38"/>
      <c r="BAW43" s="38"/>
      <c r="BAX43" s="38"/>
      <c r="BAY43" s="38"/>
      <c r="BAZ43" s="38"/>
      <c r="BBA43" s="38"/>
      <c r="BBB43" s="38"/>
      <c r="BBC43" s="38"/>
      <c r="BBD43" s="38"/>
      <c r="BBE43" s="38"/>
      <c r="BBF43" s="38"/>
      <c r="BBG43" s="38"/>
      <c r="BBH43" s="38"/>
      <c r="BBI43" s="38"/>
      <c r="BBJ43" s="38"/>
      <c r="BBK43" s="38"/>
      <c r="BBL43" s="38"/>
      <c r="BBM43" s="38"/>
      <c r="BBN43" s="38"/>
      <c r="BBO43" s="38"/>
      <c r="BBP43" s="38"/>
      <c r="BBQ43" s="38"/>
      <c r="BBR43" s="38"/>
      <c r="BBS43" s="38"/>
      <c r="BBT43" s="38"/>
      <c r="BBU43" s="38"/>
      <c r="BBV43" s="38"/>
      <c r="BBW43" s="38"/>
      <c r="BBX43" s="38"/>
      <c r="BBY43" s="38"/>
      <c r="BBZ43" s="38"/>
      <c r="BCA43" s="38"/>
      <c r="BCB43" s="38"/>
      <c r="BCC43" s="38"/>
      <c r="BCD43" s="38"/>
      <c r="BCE43" s="38"/>
      <c r="BCF43" s="38"/>
      <c r="BCG43" s="38"/>
      <c r="BCH43" s="38"/>
      <c r="BCI43" s="38"/>
      <c r="BCJ43" s="38"/>
      <c r="BCK43" s="38"/>
      <c r="BCL43" s="38"/>
      <c r="BCM43" s="38"/>
      <c r="BCN43" s="38"/>
      <c r="BCO43" s="38"/>
      <c r="BCP43" s="38"/>
      <c r="BCQ43" s="38"/>
      <c r="BCR43" s="38"/>
      <c r="BCS43" s="38"/>
      <c r="BCT43" s="38"/>
      <c r="BCU43" s="38"/>
      <c r="BCV43" s="38"/>
      <c r="BCW43" s="38"/>
      <c r="BCX43" s="38"/>
      <c r="BCY43" s="38"/>
      <c r="BCZ43" s="38"/>
      <c r="BDA43" s="38"/>
      <c r="BDB43" s="38"/>
      <c r="BDC43" s="38"/>
      <c r="BDD43" s="38"/>
      <c r="BDE43" s="38"/>
      <c r="BDF43" s="38"/>
      <c r="BDG43" s="38"/>
      <c r="BDH43" s="38"/>
      <c r="BDI43" s="38"/>
      <c r="BDJ43" s="38"/>
      <c r="BDK43" s="38"/>
      <c r="BDL43" s="38"/>
      <c r="BDM43" s="38"/>
      <c r="BDN43" s="38"/>
      <c r="BDO43" s="38"/>
      <c r="BDP43" s="38"/>
      <c r="BDQ43" s="38"/>
      <c r="BDR43" s="38"/>
      <c r="BDS43" s="38"/>
      <c r="BDT43" s="38"/>
      <c r="BDU43" s="38"/>
      <c r="BDV43" s="38"/>
      <c r="BDW43" s="38"/>
      <c r="BDX43" s="38"/>
      <c r="BDY43" s="38"/>
      <c r="BDZ43" s="38"/>
      <c r="BEA43" s="38"/>
      <c r="BEB43" s="38"/>
      <c r="BEC43" s="38"/>
      <c r="BED43" s="38"/>
      <c r="BEE43" s="38"/>
      <c r="BEF43" s="38"/>
      <c r="BEG43" s="38"/>
      <c r="BEH43" s="38"/>
      <c r="BEI43" s="38"/>
      <c r="BEJ43" s="38"/>
      <c r="BEK43" s="38"/>
      <c r="BEL43" s="38"/>
      <c r="BEM43" s="38"/>
      <c r="BEN43" s="38"/>
      <c r="BEO43" s="38"/>
      <c r="BEP43" s="38"/>
      <c r="BEQ43" s="38"/>
      <c r="BER43" s="38"/>
      <c r="BES43" s="38"/>
      <c r="BET43" s="38"/>
      <c r="BEU43" s="38"/>
      <c r="BEV43" s="38"/>
      <c r="BEW43" s="38"/>
      <c r="BEX43" s="38"/>
      <c r="BEY43" s="38"/>
      <c r="BEZ43" s="38"/>
      <c r="BFA43" s="38"/>
      <c r="BFB43" s="38"/>
      <c r="BFC43" s="38"/>
      <c r="BFD43" s="38"/>
      <c r="BFE43" s="38"/>
      <c r="BFF43" s="38"/>
      <c r="BFG43" s="38"/>
      <c r="BFH43" s="38"/>
      <c r="BFI43" s="38"/>
      <c r="BFJ43" s="38"/>
      <c r="BFK43" s="38"/>
      <c r="BFL43" s="38"/>
      <c r="BFM43" s="38"/>
      <c r="BFN43" s="38"/>
      <c r="BFO43" s="38"/>
      <c r="BFP43" s="38"/>
      <c r="BFQ43" s="38"/>
      <c r="BFR43" s="38"/>
      <c r="BFS43" s="38"/>
      <c r="BFT43" s="38"/>
      <c r="BFU43" s="38"/>
      <c r="BFV43" s="38"/>
      <c r="BFW43" s="38"/>
      <c r="BFX43" s="38"/>
      <c r="BFY43" s="38"/>
      <c r="BFZ43" s="38"/>
      <c r="BGA43" s="38"/>
      <c r="BGB43" s="38"/>
      <c r="BGC43" s="38"/>
      <c r="BGD43" s="38"/>
      <c r="BGE43" s="38"/>
      <c r="BGF43" s="38"/>
      <c r="BGG43" s="38"/>
      <c r="BGH43" s="38"/>
      <c r="BGI43" s="38"/>
      <c r="BGJ43" s="38"/>
      <c r="BGK43" s="38"/>
      <c r="BGL43" s="38"/>
      <c r="BGM43" s="38"/>
      <c r="BGN43" s="38"/>
      <c r="BGO43" s="38"/>
      <c r="BGP43" s="38"/>
      <c r="BGQ43" s="38"/>
      <c r="BGR43" s="38"/>
      <c r="BGS43" s="38"/>
      <c r="BGT43" s="38"/>
      <c r="BGU43" s="38"/>
      <c r="BGV43" s="38"/>
      <c r="BGW43" s="38"/>
      <c r="BGX43" s="38"/>
      <c r="BGY43" s="38"/>
      <c r="BGZ43" s="38"/>
      <c r="BHA43" s="38"/>
      <c r="BHB43" s="38"/>
      <c r="BHC43" s="38"/>
      <c r="BHD43" s="38"/>
      <c r="BHE43" s="38"/>
      <c r="BHF43" s="38"/>
      <c r="BHG43" s="38"/>
      <c r="BHH43" s="38"/>
      <c r="BHI43" s="38"/>
      <c r="BHJ43" s="38"/>
      <c r="BHK43" s="38"/>
      <c r="BHL43" s="38"/>
      <c r="BHM43" s="38"/>
      <c r="BHN43" s="38"/>
      <c r="BHO43" s="38"/>
      <c r="BHP43" s="38"/>
      <c r="BHQ43" s="38"/>
      <c r="BHR43" s="38"/>
      <c r="BHS43" s="38"/>
      <c r="BHT43" s="38"/>
      <c r="BHU43" s="38"/>
      <c r="BHV43" s="38"/>
      <c r="BHW43" s="38"/>
      <c r="BHX43" s="38"/>
      <c r="BHY43" s="38"/>
      <c r="BHZ43" s="38"/>
      <c r="BIA43" s="38"/>
      <c r="BIB43" s="38"/>
      <c r="BIC43" s="38"/>
      <c r="BID43" s="38"/>
      <c r="BIE43" s="38"/>
      <c r="BIF43" s="38"/>
      <c r="BIG43" s="38"/>
      <c r="BIH43" s="38"/>
      <c r="BII43" s="38"/>
      <c r="BIJ43" s="38"/>
      <c r="BIK43" s="38"/>
      <c r="BIL43" s="38"/>
      <c r="BIM43" s="38"/>
      <c r="BIN43" s="38"/>
      <c r="BIO43" s="38"/>
      <c r="BIP43" s="38"/>
      <c r="BIQ43" s="38"/>
      <c r="BIR43" s="38"/>
      <c r="BIS43" s="38"/>
      <c r="BIT43" s="38"/>
      <c r="BIU43" s="38"/>
      <c r="BIV43" s="38"/>
      <c r="BIW43" s="38"/>
      <c r="BIX43" s="38"/>
      <c r="BIY43" s="38"/>
      <c r="BIZ43" s="38"/>
      <c r="BJA43" s="38"/>
      <c r="BJB43" s="38"/>
      <c r="BJC43" s="38"/>
      <c r="BJD43" s="38"/>
      <c r="BJE43" s="38"/>
      <c r="BJF43" s="38"/>
      <c r="BJG43" s="38"/>
      <c r="BJH43" s="38"/>
      <c r="BJI43" s="38"/>
      <c r="BJJ43" s="38"/>
      <c r="BJK43" s="38"/>
      <c r="BJL43" s="38"/>
      <c r="BJM43" s="38"/>
      <c r="BJN43" s="38"/>
      <c r="BJO43" s="38"/>
      <c r="BJP43" s="38"/>
      <c r="BJQ43" s="38"/>
      <c r="BJR43" s="38"/>
      <c r="BJS43" s="38"/>
      <c r="BJT43" s="38"/>
      <c r="BJU43" s="38"/>
      <c r="BJV43" s="38"/>
      <c r="BJW43" s="38"/>
      <c r="BJX43" s="38"/>
      <c r="BJY43" s="38"/>
      <c r="BJZ43" s="38"/>
      <c r="BKA43" s="38"/>
      <c r="BKB43" s="38"/>
      <c r="BKC43" s="38"/>
      <c r="BKD43" s="38"/>
      <c r="BKE43" s="38"/>
      <c r="BKF43" s="38"/>
      <c r="BKG43" s="38"/>
      <c r="BKH43" s="38"/>
      <c r="BKI43" s="38"/>
      <c r="BKJ43" s="38"/>
      <c r="BKK43" s="38"/>
      <c r="BKL43" s="38"/>
      <c r="BKM43" s="38"/>
      <c r="BKN43" s="38"/>
      <c r="BKO43" s="38"/>
      <c r="BKP43" s="38"/>
      <c r="BKQ43" s="38"/>
      <c r="BKR43" s="38"/>
      <c r="BKS43" s="38"/>
      <c r="BKT43" s="38"/>
      <c r="BKU43" s="38"/>
      <c r="BKV43" s="38"/>
      <c r="BKW43" s="38"/>
      <c r="BKX43" s="38"/>
      <c r="BKY43" s="38"/>
      <c r="BKZ43" s="38"/>
      <c r="BLA43" s="38"/>
      <c r="BLB43" s="38"/>
      <c r="BLC43" s="38"/>
      <c r="BLD43" s="38"/>
      <c r="BLE43" s="38"/>
      <c r="BLF43" s="38"/>
      <c r="BLG43" s="38"/>
      <c r="BLH43" s="38"/>
      <c r="BLI43" s="38"/>
      <c r="BLJ43" s="38"/>
      <c r="BLK43" s="38"/>
      <c r="BLL43" s="38"/>
      <c r="BLM43" s="38"/>
      <c r="BLN43" s="38"/>
      <c r="BLO43" s="38"/>
      <c r="BLP43" s="38"/>
      <c r="BLQ43" s="38"/>
      <c r="BLR43" s="38"/>
      <c r="BLS43" s="38"/>
      <c r="BLT43" s="38"/>
      <c r="BLU43" s="38"/>
      <c r="BLV43" s="38"/>
      <c r="BLW43" s="38"/>
      <c r="BLX43" s="38"/>
      <c r="BLY43" s="38"/>
      <c r="BLZ43" s="38"/>
      <c r="BMA43" s="38"/>
      <c r="BMB43" s="38"/>
      <c r="BMC43" s="38"/>
      <c r="BMD43" s="38"/>
      <c r="BME43" s="38"/>
      <c r="BMF43" s="38"/>
      <c r="BMG43" s="38"/>
      <c r="BMH43" s="38"/>
      <c r="BMI43" s="38"/>
      <c r="BMJ43" s="38"/>
      <c r="BMK43" s="38"/>
      <c r="BML43" s="38"/>
      <c r="BMM43" s="38"/>
      <c r="BMN43" s="38"/>
      <c r="BMO43" s="38"/>
      <c r="BMP43" s="38"/>
      <c r="BMQ43" s="38"/>
      <c r="BMR43" s="38"/>
      <c r="BMS43" s="38"/>
      <c r="BMT43" s="38"/>
      <c r="BMU43" s="38"/>
      <c r="BMV43" s="38"/>
      <c r="BMW43" s="38"/>
      <c r="BMX43" s="38"/>
      <c r="BMY43" s="38"/>
      <c r="BMZ43" s="38"/>
      <c r="BNA43" s="38"/>
      <c r="BNB43" s="38"/>
      <c r="BNC43" s="38"/>
      <c r="BND43" s="38"/>
      <c r="BNE43" s="38"/>
      <c r="BNF43" s="38"/>
      <c r="BNG43" s="38"/>
      <c r="BNH43" s="38"/>
      <c r="BNI43" s="38"/>
      <c r="BNJ43" s="38"/>
      <c r="BNK43" s="38"/>
      <c r="BNL43" s="38"/>
      <c r="BNM43" s="38"/>
      <c r="BNN43" s="38"/>
      <c r="BNO43" s="38"/>
      <c r="BNP43" s="38"/>
      <c r="BNQ43" s="38"/>
      <c r="BNR43" s="38"/>
      <c r="BNS43" s="38"/>
      <c r="BNT43" s="38"/>
      <c r="BNU43" s="38"/>
      <c r="BNV43" s="38"/>
      <c r="BNW43" s="38"/>
      <c r="BNX43" s="38"/>
      <c r="BNY43" s="38"/>
      <c r="BNZ43" s="38"/>
      <c r="BOA43" s="38"/>
      <c r="BOB43" s="38"/>
      <c r="BOC43" s="38"/>
      <c r="BOD43" s="38"/>
      <c r="BOE43" s="38"/>
      <c r="BOF43" s="38"/>
      <c r="BOG43" s="38"/>
      <c r="BOH43" s="38"/>
      <c r="BOI43" s="38"/>
      <c r="BOJ43" s="38"/>
      <c r="BOK43" s="38"/>
      <c r="BOL43" s="38"/>
      <c r="BOM43" s="38"/>
      <c r="BON43" s="38"/>
      <c r="BOO43" s="38"/>
      <c r="BOP43" s="38"/>
      <c r="BOQ43" s="38"/>
      <c r="BOR43" s="38"/>
      <c r="BOS43" s="38"/>
      <c r="BOT43" s="38"/>
      <c r="BOU43" s="38"/>
      <c r="BOV43" s="38"/>
      <c r="BOW43" s="38"/>
      <c r="BOX43" s="38"/>
      <c r="BOY43" s="38"/>
      <c r="BOZ43" s="38"/>
      <c r="BPA43" s="38"/>
      <c r="BPB43" s="38"/>
      <c r="BPC43" s="38"/>
      <c r="BPD43" s="38"/>
      <c r="BPE43" s="38"/>
      <c r="BPF43" s="38"/>
      <c r="BPG43" s="38"/>
      <c r="BPH43" s="38"/>
      <c r="BPI43" s="38"/>
      <c r="BPJ43" s="38"/>
      <c r="BPK43" s="38"/>
      <c r="BPL43" s="38"/>
      <c r="BPM43" s="38"/>
      <c r="BPN43" s="38"/>
      <c r="BPO43" s="38"/>
      <c r="BPP43" s="38"/>
      <c r="BPQ43" s="38"/>
      <c r="BPR43" s="38"/>
      <c r="BPS43" s="38"/>
      <c r="BPT43" s="38"/>
      <c r="BPU43" s="38"/>
      <c r="BPV43" s="38"/>
      <c r="BPW43" s="38"/>
      <c r="BPX43" s="38"/>
      <c r="BPY43" s="38"/>
      <c r="BPZ43" s="38"/>
      <c r="BQA43" s="38"/>
      <c r="BQB43" s="38"/>
      <c r="BQC43" s="38"/>
      <c r="BQD43" s="38"/>
      <c r="BQE43" s="38"/>
      <c r="BQF43" s="38"/>
      <c r="BQG43" s="38"/>
      <c r="BQH43" s="38"/>
      <c r="BQI43" s="38"/>
      <c r="BQJ43" s="38"/>
      <c r="BQK43" s="38"/>
      <c r="BQL43" s="38"/>
      <c r="BQM43" s="38"/>
      <c r="BQN43" s="38"/>
      <c r="BQO43" s="38"/>
      <c r="BQP43" s="38"/>
      <c r="BQQ43" s="38"/>
      <c r="BQR43" s="38"/>
      <c r="BQS43" s="38"/>
      <c r="BQT43" s="38"/>
      <c r="BQU43" s="38"/>
      <c r="BQV43" s="38"/>
      <c r="BQW43" s="38"/>
      <c r="BQX43" s="38"/>
      <c r="BQY43" s="38"/>
      <c r="BQZ43" s="38"/>
      <c r="BRA43" s="38"/>
      <c r="BRB43" s="38"/>
      <c r="BRC43" s="38"/>
      <c r="BRD43" s="38"/>
      <c r="BRE43" s="38"/>
      <c r="BRF43" s="38"/>
      <c r="BRG43" s="38"/>
      <c r="BRH43" s="38"/>
      <c r="BRI43" s="38"/>
      <c r="BRJ43" s="38"/>
      <c r="BRK43" s="38"/>
      <c r="BRL43" s="38"/>
      <c r="BRM43" s="38"/>
      <c r="BRN43" s="38"/>
      <c r="BRO43" s="38"/>
      <c r="BRP43" s="38"/>
      <c r="BRQ43" s="38"/>
      <c r="BRR43" s="38"/>
      <c r="BRS43" s="38"/>
      <c r="BRT43" s="38"/>
      <c r="BRU43" s="38"/>
      <c r="BRV43" s="38"/>
      <c r="BRW43" s="38"/>
      <c r="BRX43" s="38"/>
      <c r="BRY43" s="38"/>
      <c r="BRZ43" s="38"/>
      <c r="BSA43" s="38"/>
      <c r="BSB43" s="38"/>
      <c r="BSC43" s="38"/>
      <c r="BSD43" s="38"/>
      <c r="BSE43" s="38"/>
      <c r="BSF43" s="38"/>
      <c r="BSG43" s="38"/>
      <c r="BSH43" s="38"/>
      <c r="BSI43" s="38"/>
      <c r="BSJ43" s="38"/>
      <c r="BSK43" s="38"/>
      <c r="BSL43" s="38"/>
      <c r="BSM43" s="38"/>
      <c r="BSN43" s="38"/>
      <c r="BSO43" s="38"/>
      <c r="BSP43" s="38"/>
      <c r="BSQ43" s="38"/>
      <c r="BSR43" s="38"/>
      <c r="BSS43" s="38"/>
      <c r="BST43" s="38"/>
      <c r="BSU43" s="38"/>
      <c r="BSV43" s="38"/>
      <c r="BSW43" s="38"/>
      <c r="BSX43" s="38"/>
      <c r="BSY43" s="38"/>
      <c r="BSZ43" s="38"/>
      <c r="BTA43" s="38"/>
      <c r="BTB43" s="38"/>
      <c r="BTC43" s="38"/>
      <c r="BTD43" s="38"/>
      <c r="BTE43" s="38"/>
      <c r="BTF43" s="38"/>
      <c r="BTG43" s="38"/>
      <c r="BTH43" s="38"/>
      <c r="BTI43" s="38"/>
      <c r="BTJ43" s="38"/>
      <c r="BTK43" s="38"/>
      <c r="BTL43" s="38"/>
      <c r="BTM43" s="38"/>
      <c r="BTN43" s="38"/>
      <c r="BTO43" s="38"/>
      <c r="BTP43" s="38"/>
      <c r="BTQ43" s="38"/>
      <c r="BTR43" s="38"/>
      <c r="BTS43" s="38"/>
      <c r="BTT43" s="38"/>
      <c r="BTU43" s="38"/>
      <c r="BTV43" s="38"/>
      <c r="BTW43" s="38"/>
      <c r="BTX43" s="38"/>
      <c r="BTY43" s="38"/>
      <c r="BTZ43" s="38"/>
      <c r="BUA43" s="38"/>
      <c r="BUB43" s="38"/>
      <c r="BUC43" s="38"/>
      <c r="BUD43" s="38"/>
      <c r="BUE43" s="38"/>
      <c r="BUF43" s="38"/>
      <c r="BUG43" s="38"/>
      <c r="BUH43" s="38"/>
      <c r="BUI43" s="38"/>
      <c r="BUJ43" s="38"/>
      <c r="BUK43" s="38"/>
      <c r="BUL43" s="38"/>
      <c r="BUM43" s="38"/>
      <c r="BUN43" s="38"/>
      <c r="BUO43" s="38"/>
      <c r="BUP43" s="38"/>
      <c r="BUQ43" s="38"/>
      <c r="BUR43" s="38"/>
      <c r="BUS43" s="38"/>
      <c r="BUT43" s="38"/>
      <c r="BUU43" s="38"/>
      <c r="BUV43" s="38"/>
      <c r="BUW43" s="38"/>
      <c r="BUX43" s="38"/>
      <c r="BUY43" s="38"/>
      <c r="BUZ43" s="38"/>
      <c r="BVA43" s="38"/>
      <c r="BVB43" s="38"/>
      <c r="BVC43" s="38"/>
      <c r="BVD43" s="38"/>
      <c r="BVE43" s="38"/>
      <c r="BVF43" s="38"/>
      <c r="BVG43" s="38"/>
      <c r="BVH43" s="38"/>
      <c r="BVI43" s="38"/>
      <c r="BVJ43" s="38"/>
      <c r="BVK43" s="38"/>
      <c r="BVL43" s="38"/>
      <c r="BVM43" s="38"/>
      <c r="BVN43" s="38"/>
      <c r="BVO43" s="38"/>
      <c r="BVP43" s="38"/>
      <c r="BVQ43" s="38"/>
      <c r="BVR43" s="38"/>
      <c r="BVS43" s="38"/>
      <c r="BVT43" s="38"/>
      <c r="BVU43" s="38"/>
      <c r="BVV43" s="38"/>
      <c r="BVW43" s="38"/>
      <c r="BVX43" s="38"/>
      <c r="BVY43" s="38"/>
      <c r="BVZ43" s="38"/>
      <c r="BWA43" s="38"/>
      <c r="BWB43" s="38"/>
      <c r="BWC43" s="38"/>
      <c r="BWD43" s="38"/>
      <c r="BWE43" s="38"/>
      <c r="BWF43" s="38"/>
      <c r="BWG43" s="38"/>
      <c r="BWH43" s="38"/>
      <c r="BWI43" s="38"/>
      <c r="BWJ43" s="38"/>
      <c r="BWK43" s="38"/>
      <c r="BWL43" s="38"/>
      <c r="BWM43" s="38"/>
      <c r="BWN43" s="38"/>
      <c r="BWO43" s="38"/>
      <c r="BWP43" s="38"/>
      <c r="BWQ43" s="38"/>
      <c r="BWR43" s="38"/>
      <c r="BWS43" s="38"/>
      <c r="BWT43" s="38"/>
      <c r="BWU43" s="38"/>
      <c r="BWV43" s="38"/>
      <c r="BWW43" s="38"/>
      <c r="BWX43" s="38"/>
      <c r="BWY43" s="38"/>
      <c r="BWZ43" s="38"/>
      <c r="BXA43" s="38"/>
      <c r="BXB43" s="38"/>
      <c r="BXC43" s="38"/>
      <c r="BXD43" s="38"/>
      <c r="BXE43" s="38"/>
      <c r="BXF43" s="38"/>
      <c r="BXG43" s="38"/>
      <c r="BXH43" s="38"/>
      <c r="BXI43" s="38"/>
      <c r="BXJ43" s="38"/>
      <c r="BXK43" s="38"/>
      <c r="BXL43" s="38"/>
      <c r="BXM43" s="38"/>
      <c r="BXN43" s="38"/>
      <c r="BXO43" s="38"/>
      <c r="BXP43" s="38"/>
      <c r="BXQ43" s="38"/>
      <c r="BXR43" s="38"/>
      <c r="BXS43" s="38"/>
      <c r="BXT43" s="38"/>
      <c r="BXU43" s="38"/>
      <c r="BXV43" s="38"/>
      <c r="BXW43" s="38"/>
      <c r="BXX43" s="38"/>
      <c r="BXY43" s="38"/>
      <c r="BXZ43" s="38"/>
      <c r="BYA43" s="38"/>
      <c r="BYB43" s="38"/>
      <c r="BYC43" s="38"/>
      <c r="BYD43" s="38"/>
      <c r="BYE43" s="38"/>
      <c r="BYF43" s="38"/>
      <c r="BYG43" s="38"/>
      <c r="BYH43" s="38"/>
      <c r="BYI43" s="38"/>
      <c r="BYJ43" s="38"/>
      <c r="BYK43" s="38"/>
      <c r="BYL43" s="38"/>
      <c r="BYM43" s="38"/>
      <c r="BYN43" s="38"/>
      <c r="BYO43" s="38"/>
      <c r="BYP43" s="38"/>
      <c r="BYQ43" s="38"/>
      <c r="BYR43" s="38"/>
      <c r="BYS43" s="38"/>
      <c r="BYT43" s="38"/>
      <c r="BYU43" s="38"/>
      <c r="BYV43" s="38"/>
      <c r="BYW43" s="38"/>
      <c r="BYX43" s="38"/>
      <c r="BYY43" s="38"/>
      <c r="BYZ43" s="38"/>
      <c r="BZA43" s="38"/>
      <c r="BZB43" s="38"/>
      <c r="BZC43" s="38"/>
      <c r="BZD43" s="38"/>
      <c r="BZE43" s="38"/>
      <c r="BZF43" s="38"/>
      <c r="BZG43" s="38"/>
      <c r="BZH43" s="38"/>
      <c r="BZI43" s="38"/>
      <c r="BZJ43" s="38"/>
      <c r="BZK43" s="38"/>
      <c r="BZL43" s="38"/>
      <c r="BZM43" s="38"/>
      <c r="BZN43" s="38"/>
      <c r="BZO43" s="38"/>
      <c r="BZP43" s="38"/>
      <c r="BZQ43" s="38"/>
      <c r="BZR43" s="38"/>
      <c r="BZS43" s="38"/>
      <c r="BZT43" s="38"/>
      <c r="BZU43" s="38"/>
      <c r="BZV43" s="38"/>
      <c r="BZW43" s="38"/>
      <c r="BZX43" s="38"/>
      <c r="BZY43" s="38"/>
      <c r="BZZ43" s="38"/>
      <c r="CAA43" s="38"/>
      <c r="CAB43" s="38"/>
      <c r="CAC43" s="38"/>
      <c r="CAD43" s="38"/>
      <c r="CAE43" s="38"/>
      <c r="CAF43" s="38"/>
      <c r="CAG43" s="38"/>
      <c r="CAH43" s="38"/>
      <c r="CAI43" s="38"/>
      <c r="CAJ43" s="38"/>
      <c r="CAK43" s="38"/>
      <c r="CAL43" s="38"/>
      <c r="CAM43" s="38"/>
      <c r="CAN43" s="38"/>
      <c r="CAO43" s="38"/>
      <c r="CAP43" s="38"/>
      <c r="CAQ43" s="38"/>
      <c r="CAR43" s="38"/>
      <c r="CAS43" s="38"/>
      <c r="CAT43" s="38"/>
      <c r="CAU43" s="38"/>
      <c r="CAV43" s="38"/>
      <c r="CAW43" s="38"/>
      <c r="CAX43" s="38"/>
      <c r="CAY43" s="38"/>
      <c r="CAZ43" s="38"/>
      <c r="CBA43" s="38"/>
      <c r="CBB43" s="38"/>
      <c r="CBC43" s="38"/>
      <c r="CBD43" s="38"/>
      <c r="CBE43" s="38"/>
      <c r="CBF43" s="38"/>
      <c r="CBG43" s="38"/>
      <c r="CBH43" s="38"/>
      <c r="CBI43" s="38"/>
      <c r="CBJ43" s="38"/>
      <c r="CBK43" s="38"/>
      <c r="CBL43" s="38"/>
      <c r="CBM43" s="38"/>
      <c r="CBN43" s="38"/>
      <c r="CBO43" s="38"/>
      <c r="CBP43" s="38"/>
      <c r="CBQ43" s="38"/>
      <c r="CBR43" s="38"/>
      <c r="CBS43" s="38"/>
      <c r="CBT43" s="38"/>
      <c r="CBU43" s="38"/>
      <c r="CBV43" s="38"/>
      <c r="CBW43" s="38"/>
      <c r="CBX43" s="38"/>
      <c r="CBY43" s="38"/>
      <c r="CBZ43" s="38"/>
      <c r="CCA43" s="38"/>
      <c r="CCB43" s="38"/>
      <c r="CCC43" s="38"/>
      <c r="CCD43" s="38"/>
      <c r="CCE43" s="38"/>
      <c r="CCF43" s="38"/>
      <c r="CCG43" s="38"/>
      <c r="CCH43" s="38"/>
      <c r="CCI43" s="38"/>
      <c r="CCJ43" s="38"/>
      <c r="CCK43" s="38"/>
      <c r="CCL43" s="38"/>
      <c r="CCM43" s="38"/>
      <c r="CCN43" s="38"/>
      <c r="CCO43" s="38"/>
      <c r="CCP43" s="38"/>
      <c r="CCQ43" s="38"/>
      <c r="CCR43" s="38"/>
      <c r="CCS43" s="38"/>
      <c r="CCT43" s="38"/>
      <c r="CCU43" s="38"/>
      <c r="CCV43" s="38"/>
      <c r="CCW43" s="38"/>
      <c r="CCX43" s="38"/>
      <c r="CCY43" s="38"/>
      <c r="CCZ43" s="38"/>
      <c r="CDA43" s="38"/>
      <c r="CDB43" s="38"/>
      <c r="CDC43" s="38"/>
      <c r="CDD43" s="38"/>
      <c r="CDE43" s="38"/>
      <c r="CDF43" s="38"/>
      <c r="CDG43" s="38"/>
      <c r="CDH43" s="38"/>
      <c r="CDI43" s="38"/>
      <c r="CDJ43" s="38"/>
      <c r="CDK43" s="38"/>
      <c r="CDL43" s="38"/>
      <c r="CDM43" s="38"/>
      <c r="CDN43" s="38"/>
      <c r="CDO43" s="38"/>
      <c r="CDP43" s="38"/>
      <c r="CDQ43" s="38"/>
      <c r="CDR43" s="38"/>
      <c r="CDS43" s="38"/>
      <c r="CDT43" s="38"/>
      <c r="CDU43" s="38"/>
      <c r="CDV43" s="38"/>
      <c r="CDW43" s="38"/>
      <c r="CDX43" s="38"/>
      <c r="CDY43" s="38"/>
      <c r="CDZ43" s="38"/>
      <c r="CEA43" s="38"/>
      <c r="CEB43" s="38"/>
      <c r="CEC43" s="38"/>
      <c r="CED43" s="38"/>
      <c r="CEE43" s="38"/>
      <c r="CEF43" s="38"/>
      <c r="CEG43" s="38"/>
      <c r="CEH43" s="38"/>
      <c r="CEI43" s="38"/>
      <c r="CEJ43" s="38"/>
      <c r="CEK43" s="38"/>
      <c r="CEL43" s="38"/>
      <c r="CEM43" s="38"/>
      <c r="CEN43" s="38"/>
      <c r="CEO43" s="38"/>
      <c r="CEP43" s="38"/>
      <c r="CEQ43" s="38"/>
      <c r="CER43" s="38"/>
      <c r="CES43" s="38"/>
      <c r="CET43" s="38"/>
      <c r="CEU43" s="38"/>
      <c r="CEV43" s="38"/>
      <c r="CEW43" s="38"/>
      <c r="CEX43" s="38"/>
      <c r="CEY43" s="38"/>
      <c r="CEZ43" s="38"/>
      <c r="CFA43" s="38"/>
      <c r="CFB43" s="38"/>
      <c r="CFC43" s="38"/>
      <c r="CFD43" s="38"/>
      <c r="CFE43" s="38"/>
      <c r="CFF43" s="38"/>
      <c r="CFG43" s="38"/>
      <c r="CFH43" s="38"/>
      <c r="CFI43" s="38"/>
      <c r="CFJ43" s="38"/>
      <c r="CFK43" s="38"/>
      <c r="CFL43" s="38"/>
      <c r="CFM43" s="38"/>
      <c r="CFN43" s="38"/>
      <c r="CFO43" s="38"/>
      <c r="CFP43" s="38"/>
      <c r="CFQ43" s="38"/>
      <c r="CFR43" s="38"/>
      <c r="CFS43" s="38"/>
      <c r="CFT43" s="38"/>
      <c r="CFU43" s="38"/>
      <c r="CFV43" s="38"/>
      <c r="CFW43" s="38"/>
      <c r="CFX43" s="38"/>
      <c r="CFY43" s="38"/>
      <c r="CFZ43" s="38"/>
      <c r="CGA43" s="38"/>
      <c r="CGB43" s="38"/>
      <c r="CGC43" s="38"/>
      <c r="CGD43" s="38"/>
      <c r="CGE43" s="38"/>
      <c r="CGF43" s="38"/>
      <c r="CGG43" s="38"/>
      <c r="CGH43" s="38"/>
      <c r="CGI43" s="38"/>
      <c r="CGJ43" s="38"/>
      <c r="CGK43" s="38"/>
      <c r="CGL43" s="38"/>
      <c r="CGM43" s="38"/>
      <c r="CGN43" s="38"/>
      <c r="CGO43" s="38"/>
      <c r="CGP43" s="38"/>
      <c r="CGQ43" s="38"/>
      <c r="CGR43" s="38"/>
      <c r="CGS43" s="38"/>
      <c r="CGT43" s="38"/>
      <c r="CGU43" s="38"/>
      <c r="CGV43" s="38"/>
      <c r="CGW43" s="38"/>
      <c r="CGX43" s="38"/>
      <c r="CGY43" s="38"/>
      <c r="CGZ43" s="38"/>
      <c r="CHA43" s="38"/>
      <c r="CHB43" s="38"/>
      <c r="CHC43" s="38"/>
      <c r="CHD43" s="38"/>
      <c r="CHE43" s="38"/>
      <c r="CHF43" s="38"/>
      <c r="CHG43" s="38"/>
      <c r="CHH43" s="38"/>
      <c r="CHI43" s="38"/>
      <c r="CHJ43" s="38"/>
      <c r="CHK43" s="38"/>
      <c r="CHL43" s="38"/>
      <c r="CHM43" s="38"/>
      <c r="CHN43" s="38"/>
      <c r="CHO43" s="38"/>
      <c r="CHP43" s="38"/>
      <c r="CHQ43" s="38"/>
      <c r="CHR43" s="38"/>
      <c r="CHS43" s="38"/>
      <c r="CHT43" s="38"/>
      <c r="CHU43" s="38"/>
      <c r="CHV43" s="38"/>
      <c r="CHW43" s="38"/>
      <c r="CHX43" s="38"/>
      <c r="CHY43" s="38"/>
      <c r="CHZ43" s="38"/>
      <c r="CIA43" s="38"/>
      <c r="CIB43" s="38"/>
      <c r="CIC43" s="38"/>
      <c r="CID43" s="38"/>
      <c r="CIE43" s="38"/>
      <c r="CIF43" s="38"/>
      <c r="CIG43" s="38"/>
      <c r="CIH43" s="38"/>
      <c r="CII43" s="38"/>
      <c r="CIJ43" s="38"/>
      <c r="CIK43" s="38"/>
      <c r="CIL43" s="38"/>
      <c r="CIM43" s="38"/>
      <c r="CIN43" s="38"/>
      <c r="CIO43" s="38"/>
      <c r="CIP43" s="38"/>
      <c r="CIQ43" s="38"/>
      <c r="CIR43" s="38"/>
      <c r="CIS43" s="38"/>
      <c r="CIT43" s="38"/>
      <c r="CIU43" s="38"/>
      <c r="CIV43" s="38"/>
      <c r="CIW43" s="38"/>
      <c r="CIX43" s="38"/>
      <c r="CIY43" s="38"/>
      <c r="CIZ43" s="38"/>
      <c r="CJA43" s="38"/>
      <c r="CJB43" s="38"/>
      <c r="CJC43" s="38"/>
      <c r="CJD43" s="38"/>
      <c r="CJE43" s="38"/>
      <c r="CJF43" s="38"/>
      <c r="CJG43" s="38"/>
      <c r="CJH43" s="38"/>
      <c r="CJI43" s="38"/>
      <c r="CJJ43" s="38"/>
      <c r="CJK43" s="38"/>
      <c r="CJL43" s="38"/>
      <c r="CJM43" s="38"/>
      <c r="CJN43" s="38"/>
      <c r="CJO43" s="38"/>
      <c r="CJP43" s="38"/>
      <c r="CJQ43" s="38"/>
      <c r="CJR43" s="38"/>
      <c r="CJS43" s="38"/>
      <c r="CJT43" s="38"/>
      <c r="CJU43" s="38"/>
      <c r="CJV43" s="38"/>
      <c r="CJW43" s="38"/>
      <c r="CJX43" s="38"/>
      <c r="CJY43" s="38"/>
      <c r="CJZ43" s="38"/>
      <c r="CKA43" s="38"/>
      <c r="CKB43" s="38"/>
      <c r="CKC43" s="38"/>
      <c r="CKD43" s="38"/>
      <c r="CKE43" s="38"/>
      <c r="CKF43" s="38"/>
      <c r="CKG43" s="38"/>
      <c r="CKH43" s="38"/>
      <c r="CKI43" s="38"/>
      <c r="CKJ43" s="38"/>
      <c r="CKK43" s="38"/>
      <c r="CKL43" s="38"/>
      <c r="CKM43" s="38"/>
      <c r="CKN43" s="38"/>
      <c r="CKO43" s="38"/>
      <c r="CKP43" s="38"/>
      <c r="CKQ43" s="38"/>
      <c r="CKR43" s="38"/>
      <c r="CKS43" s="38"/>
      <c r="CKT43" s="38"/>
      <c r="CKU43" s="38"/>
      <c r="CKV43" s="38"/>
      <c r="CKW43" s="38"/>
      <c r="CKX43" s="38"/>
      <c r="CKY43" s="38"/>
      <c r="CKZ43" s="38"/>
      <c r="CLA43" s="38"/>
      <c r="CLB43" s="38"/>
      <c r="CLC43" s="38"/>
      <c r="CLD43" s="38"/>
      <c r="CLE43" s="38"/>
      <c r="CLF43" s="38"/>
      <c r="CLG43" s="38"/>
      <c r="CLH43" s="38"/>
      <c r="CLI43" s="38"/>
      <c r="CLJ43" s="38"/>
      <c r="CLK43" s="38"/>
      <c r="CLL43" s="38"/>
      <c r="CLM43" s="38"/>
      <c r="CLN43" s="38"/>
      <c r="CLO43" s="38"/>
      <c r="CLP43" s="38"/>
      <c r="CLQ43" s="38"/>
      <c r="CLR43" s="38"/>
      <c r="CLS43" s="38"/>
      <c r="CLT43" s="38"/>
      <c r="CLU43" s="38"/>
      <c r="CLV43" s="38"/>
      <c r="CLW43" s="38"/>
      <c r="CLX43" s="38"/>
      <c r="CLY43" s="38"/>
      <c r="CLZ43" s="38"/>
      <c r="CMA43" s="38"/>
      <c r="CMB43" s="38"/>
      <c r="CMC43" s="38"/>
      <c r="CMD43" s="38"/>
      <c r="CME43" s="38"/>
      <c r="CMF43" s="38"/>
      <c r="CMG43" s="38"/>
      <c r="CMH43" s="38"/>
      <c r="CMI43" s="38"/>
      <c r="CMJ43" s="38"/>
      <c r="CMK43" s="38"/>
      <c r="CML43" s="38"/>
      <c r="CMM43" s="38"/>
      <c r="CMN43" s="38"/>
      <c r="CMO43" s="38"/>
      <c r="CMP43" s="38"/>
      <c r="CMQ43" s="38"/>
      <c r="CMR43" s="38"/>
      <c r="CMS43" s="38"/>
      <c r="CMT43" s="38"/>
      <c r="CMU43" s="38"/>
      <c r="CMV43" s="38"/>
      <c r="CMW43" s="38"/>
      <c r="CMX43" s="38"/>
      <c r="CMY43" s="38"/>
      <c r="CMZ43" s="38"/>
      <c r="CNA43" s="38"/>
      <c r="CNB43" s="38"/>
      <c r="CNC43" s="38"/>
      <c r="CND43" s="38"/>
      <c r="CNE43" s="38"/>
      <c r="CNF43" s="38"/>
      <c r="CNG43" s="38"/>
      <c r="CNH43" s="38"/>
      <c r="CNI43" s="38"/>
      <c r="CNJ43" s="38"/>
      <c r="CNK43" s="38"/>
      <c r="CNL43" s="38"/>
      <c r="CNM43" s="38"/>
      <c r="CNN43" s="38"/>
      <c r="CNO43" s="38"/>
      <c r="CNP43" s="38"/>
      <c r="CNQ43" s="38"/>
      <c r="CNR43" s="38"/>
      <c r="CNS43" s="38"/>
      <c r="CNT43" s="38"/>
      <c r="CNU43" s="38"/>
      <c r="CNV43" s="38"/>
      <c r="CNW43" s="38"/>
      <c r="CNX43" s="38"/>
      <c r="CNY43" s="38"/>
      <c r="CNZ43" s="38"/>
      <c r="COA43" s="38"/>
      <c r="COB43" s="38"/>
      <c r="COC43" s="38"/>
      <c r="COD43" s="38"/>
      <c r="COE43" s="38"/>
      <c r="COF43" s="38"/>
      <c r="COG43" s="38"/>
      <c r="COH43" s="38"/>
      <c r="COI43" s="38"/>
      <c r="COJ43" s="38"/>
      <c r="COK43" s="38"/>
      <c r="COL43" s="38"/>
      <c r="COM43" s="38"/>
      <c r="CON43" s="38"/>
      <c r="COO43" s="38"/>
      <c r="COP43" s="38"/>
      <c r="COQ43" s="38"/>
      <c r="COR43" s="38"/>
      <c r="COS43" s="38"/>
      <c r="COT43" s="38"/>
      <c r="COU43" s="38"/>
      <c r="COV43" s="38"/>
      <c r="COW43" s="38"/>
      <c r="COX43" s="38"/>
      <c r="COY43" s="38"/>
      <c r="COZ43" s="38"/>
      <c r="CPA43" s="38"/>
      <c r="CPB43" s="38"/>
      <c r="CPC43" s="38"/>
      <c r="CPD43" s="38"/>
      <c r="CPE43" s="38"/>
      <c r="CPF43" s="38"/>
      <c r="CPG43" s="38"/>
      <c r="CPH43" s="38"/>
      <c r="CPI43" s="38"/>
      <c r="CPJ43" s="38"/>
      <c r="CPK43" s="38"/>
      <c r="CPL43" s="38"/>
      <c r="CPM43" s="38"/>
      <c r="CPN43" s="38"/>
      <c r="CPO43" s="38"/>
      <c r="CPP43" s="38"/>
      <c r="CPQ43" s="38"/>
      <c r="CPR43" s="38"/>
      <c r="CPS43" s="38"/>
      <c r="CPT43" s="38"/>
      <c r="CPU43" s="38"/>
      <c r="CPV43" s="38"/>
      <c r="CPW43" s="38"/>
      <c r="CPX43" s="38"/>
      <c r="CPY43" s="38"/>
      <c r="CPZ43" s="38"/>
      <c r="CQA43" s="38"/>
      <c r="CQB43" s="38"/>
      <c r="CQC43" s="38"/>
      <c r="CQD43" s="38"/>
      <c r="CQE43" s="38"/>
      <c r="CQF43" s="38"/>
      <c r="CQG43" s="38"/>
      <c r="CQH43" s="38"/>
      <c r="CQI43" s="38"/>
      <c r="CQJ43" s="38"/>
      <c r="CQK43" s="38"/>
      <c r="CQL43" s="38"/>
      <c r="CQM43" s="38"/>
      <c r="CQN43" s="38"/>
      <c r="CQO43" s="38"/>
      <c r="CQP43" s="38"/>
      <c r="CQQ43" s="38"/>
      <c r="CQR43" s="38"/>
      <c r="CQS43" s="38"/>
      <c r="CQT43" s="38"/>
      <c r="CQU43" s="38"/>
      <c r="CQV43" s="38"/>
      <c r="CQW43" s="38"/>
      <c r="CQX43" s="38"/>
      <c r="CQY43" s="38"/>
      <c r="CQZ43" s="38"/>
      <c r="CRA43" s="38"/>
      <c r="CRB43" s="38"/>
      <c r="CRC43" s="38"/>
      <c r="CRD43" s="38"/>
      <c r="CRE43" s="38"/>
      <c r="CRF43" s="38"/>
      <c r="CRG43" s="38"/>
      <c r="CRH43" s="38"/>
      <c r="CRI43" s="38"/>
      <c r="CRJ43" s="38"/>
      <c r="CRK43" s="38"/>
      <c r="CRL43" s="38"/>
      <c r="CRM43" s="38"/>
      <c r="CRN43" s="38"/>
      <c r="CRO43" s="38"/>
      <c r="CRP43" s="38"/>
      <c r="CRQ43" s="38"/>
      <c r="CRR43" s="38"/>
      <c r="CRS43" s="38"/>
      <c r="CRT43" s="38"/>
      <c r="CRU43" s="38"/>
      <c r="CRV43" s="38"/>
      <c r="CRW43" s="38"/>
      <c r="CRX43" s="38"/>
      <c r="CRY43" s="38"/>
      <c r="CRZ43" s="38"/>
      <c r="CSA43" s="38"/>
      <c r="CSB43" s="38"/>
      <c r="CSC43" s="38"/>
      <c r="CSD43" s="38"/>
      <c r="CSE43" s="38"/>
      <c r="CSF43" s="38"/>
      <c r="CSG43" s="38"/>
      <c r="CSH43" s="38"/>
      <c r="CSI43" s="38"/>
      <c r="CSJ43" s="38"/>
      <c r="CSK43" s="38"/>
      <c r="CSL43" s="38"/>
      <c r="CSM43" s="38"/>
      <c r="CSN43" s="38"/>
      <c r="CSO43" s="38"/>
      <c r="CSP43" s="38"/>
      <c r="CSQ43" s="38"/>
      <c r="CSR43" s="38"/>
      <c r="CSS43" s="38"/>
      <c r="CST43" s="38"/>
      <c r="CSU43" s="38"/>
      <c r="CSV43" s="38"/>
      <c r="CSW43" s="38"/>
      <c r="CSX43" s="38"/>
      <c r="CSY43" s="38"/>
      <c r="CSZ43" s="38"/>
      <c r="CTA43" s="38"/>
      <c r="CTB43" s="38"/>
      <c r="CTC43" s="38"/>
      <c r="CTD43" s="38"/>
      <c r="CTE43" s="38"/>
      <c r="CTF43" s="38"/>
      <c r="CTG43" s="38"/>
      <c r="CTH43" s="38"/>
      <c r="CTI43" s="38"/>
      <c r="CTJ43" s="38"/>
      <c r="CTK43" s="38"/>
      <c r="CTL43" s="38"/>
      <c r="CTM43" s="38"/>
      <c r="CTN43" s="38"/>
      <c r="CTO43" s="38"/>
      <c r="CTP43" s="38"/>
      <c r="CTQ43" s="38"/>
      <c r="CTR43" s="38"/>
      <c r="CTS43" s="38"/>
      <c r="CTT43" s="38"/>
      <c r="CTU43" s="38"/>
      <c r="CTV43" s="38"/>
      <c r="CTW43" s="38"/>
      <c r="CTX43" s="38"/>
      <c r="CTY43" s="38"/>
      <c r="CTZ43" s="38"/>
      <c r="CUA43" s="38"/>
      <c r="CUB43" s="38"/>
      <c r="CUC43" s="38"/>
      <c r="CUD43" s="38"/>
      <c r="CUE43" s="38"/>
      <c r="CUF43" s="38"/>
      <c r="CUG43" s="38"/>
      <c r="CUH43" s="38"/>
      <c r="CUI43" s="38"/>
      <c r="CUJ43" s="38"/>
      <c r="CUK43" s="38"/>
      <c r="CUL43" s="38"/>
      <c r="CUM43" s="38"/>
      <c r="CUN43" s="38"/>
      <c r="CUO43" s="38"/>
      <c r="CUP43" s="38"/>
      <c r="CUQ43" s="38"/>
      <c r="CUR43" s="38"/>
      <c r="CUS43" s="38"/>
      <c r="CUT43" s="38"/>
      <c r="CUU43" s="38"/>
      <c r="CUV43" s="38"/>
      <c r="CUW43" s="38"/>
      <c r="CUX43" s="38"/>
      <c r="CUY43" s="38"/>
      <c r="CUZ43" s="38"/>
      <c r="CVA43" s="38"/>
      <c r="CVB43" s="38"/>
      <c r="CVC43" s="38"/>
      <c r="CVD43" s="38"/>
      <c r="CVE43" s="38"/>
      <c r="CVF43" s="38"/>
      <c r="CVG43" s="38"/>
      <c r="CVH43" s="38"/>
      <c r="CVI43" s="38"/>
      <c r="CVJ43" s="38"/>
      <c r="CVK43" s="38"/>
      <c r="CVL43" s="38"/>
      <c r="CVM43" s="38"/>
      <c r="CVN43" s="38"/>
      <c r="CVO43" s="38"/>
      <c r="CVP43" s="38"/>
      <c r="CVQ43" s="38"/>
      <c r="CVR43" s="38"/>
      <c r="CVS43" s="38"/>
      <c r="CVT43" s="38"/>
      <c r="CVU43" s="38"/>
      <c r="CVV43" s="38"/>
      <c r="CVW43" s="38"/>
      <c r="CVX43" s="38"/>
      <c r="CVY43" s="38"/>
      <c r="CVZ43" s="38"/>
      <c r="CWA43" s="38"/>
      <c r="CWB43" s="38"/>
      <c r="CWC43" s="38"/>
      <c r="CWD43" s="38"/>
      <c r="CWE43" s="38"/>
      <c r="CWF43" s="38"/>
      <c r="CWG43" s="38"/>
      <c r="CWH43" s="38"/>
      <c r="CWI43" s="38"/>
      <c r="CWJ43" s="38"/>
      <c r="CWK43" s="38"/>
      <c r="CWL43" s="38"/>
      <c r="CWM43" s="38"/>
      <c r="CWN43" s="38"/>
      <c r="CWO43" s="38"/>
      <c r="CWP43" s="38"/>
      <c r="CWQ43" s="38"/>
      <c r="CWR43" s="38"/>
      <c r="CWS43" s="38"/>
      <c r="CWT43" s="38"/>
      <c r="CWU43" s="38"/>
      <c r="CWV43" s="38"/>
      <c r="CWW43" s="38"/>
      <c r="CWX43" s="38"/>
      <c r="CWY43" s="38"/>
      <c r="CWZ43" s="38"/>
      <c r="CXA43" s="38"/>
      <c r="CXB43" s="38"/>
      <c r="CXC43" s="38"/>
      <c r="CXD43" s="38"/>
      <c r="CXE43" s="38"/>
      <c r="CXF43" s="38"/>
      <c r="CXG43" s="38"/>
      <c r="CXH43" s="38"/>
      <c r="CXI43" s="38"/>
      <c r="CXJ43" s="38"/>
      <c r="CXK43" s="38"/>
      <c r="CXL43" s="38"/>
      <c r="CXM43" s="38"/>
      <c r="CXN43" s="38"/>
      <c r="CXO43" s="38"/>
      <c r="CXP43" s="38"/>
      <c r="CXQ43" s="38"/>
      <c r="CXR43" s="38"/>
      <c r="CXS43" s="38"/>
      <c r="CXT43" s="38"/>
      <c r="CXU43" s="38"/>
      <c r="CXV43" s="38"/>
      <c r="CXW43" s="38"/>
      <c r="CXX43" s="38"/>
      <c r="CXY43" s="38"/>
      <c r="CXZ43" s="38"/>
      <c r="CYA43" s="38"/>
      <c r="CYB43" s="38"/>
      <c r="CYC43" s="38"/>
      <c r="CYD43" s="38"/>
      <c r="CYE43" s="38"/>
      <c r="CYF43" s="38"/>
      <c r="CYG43" s="38"/>
      <c r="CYH43" s="38"/>
      <c r="CYI43" s="38"/>
      <c r="CYJ43" s="38"/>
      <c r="CYK43" s="38"/>
      <c r="CYL43" s="38"/>
      <c r="CYM43" s="38"/>
      <c r="CYN43" s="38"/>
      <c r="CYO43" s="38"/>
      <c r="CYP43" s="38"/>
      <c r="CYQ43" s="38"/>
      <c r="CYR43" s="38"/>
      <c r="CYS43" s="38"/>
      <c r="CYT43" s="38"/>
      <c r="CYU43" s="38"/>
      <c r="CYV43" s="38"/>
      <c r="CYW43" s="38"/>
      <c r="CYX43" s="38"/>
      <c r="CYY43" s="38"/>
      <c r="CYZ43" s="38"/>
      <c r="CZA43" s="38"/>
      <c r="CZB43" s="38"/>
      <c r="CZC43" s="38"/>
      <c r="CZD43" s="38"/>
      <c r="CZE43" s="38"/>
      <c r="CZF43" s="38"/>
      <c r="CZG43" s="38"/>
      <c r="CZH43" s="38"/>
      <c r="CZI43" s="38"/>
      <c r="CZJ43" s="38"/>
      <c r="CZK43" s="38"/>
      <c r="CZL43" s="38"/>
      <c r="CZM43" s="38"/>
      <c r="CZN43" s="38"/>
      <c r="CZO43" s="38"/>
      <c r="CZP43" s="38"/>
      <c r="CZQ43" s="38"/>
      <c r="CZR43" s="38"/>
      <c r="CZS43" s="38"/>
      <c r="CZT43" s="38"/>
      <c r="CZU43" s="38"/>
      <c r="CZV43" s="38"/>
      <c r="CZW43" s="38"/>
      <c r="CZX43" s="38"/>
      <c r="CZY43" s="38"/>
      <c r="CZZ43" s="38"/>
      <c r="DAA43" s="38"/>
      <c r="DAB43" s="38"/>
      <c r="DAC43" s="38"/>
      <c r="DAD43" s="38"/>
      <c r="DAE43" s="38"/>
      <c r="DAF43" s="38"/>
      <c r="DAG43" s="38"/>
      <c r="DAH43" s="38"/>
      <c r="DAI43" s="38"/>
      <c r="DAJ43" s="38"/>
      <c r="DAK43" s="38"/>
      <c r="DAL43" s="38"/>
      <c r="DAM43" s="38"/>
      <c r="DAN43" s="38"/>
      <c r="DAO43" s="38"/>
      <c r="DAP43" s="38"/>
      <c r="DAQ43" s="38"/>
      <c r="DAR43" s="38"/>
      <c r="DAS43" s="38"/>
      <c r="DAT43" s="38"/>
      <c r="DAU43" s="38"/>
      <c r="DAV43" s="38"/>
      <c r="DAW43" s="38"/>
      <c r="DAX43" s="38"/>
      <c r="DAY43" s="38"/>
      <c r="DAZ43" s="38"/>
      <c r="DBA43" s="38"/>
      <c r="DBB43" s="38"/>
      <c r="DBC43" s="38"/>
      <c r="DBD43" s="38"/>
      <c r="DBE43" s="38"/>
      <c r="DBF43" s="38"/>
      <c r="DBG43" s="38"/>
      <c r="DBH43" s="38"/>
      <c r="DBI43" s="38"/>
      <c r="DBJ43" s="38"/>
      <c r="DBK43" s="38"/>
      <c r="DBL43" s="38"/>
      <c r="DBM43" s="38"/>
      <c r="DBN43" s="38"/>
      <c r="DBO43" s="38"/>
      <c r="DBP43" s="38"/>
      <c r="DBQ43" s="38"/>
      <c r="DBR43" s="38"/>
      <c r="DBS43" s="38"/>
      <c r="DBT43" s="38"/>
      <c r="DBU43" s="38"/>
      <c r="DBV43" s="38"/>
      <c r="DBW43" s="38"/>
      <c r="DBX43" s="38"/>
      <c r="DBY43" s="38"/>
      <c r="DBZ43" s="38"/>
      <c r="DCA43" s="38"/>
      <c r="DCB43" s="38"/>
      <c r="DCC43" s="38"/>
      <c r="DCD43" s="38"/>
      <c r="DCE43" s="38"/>
      <c r="DCF43" s="38"/>
      <c r="DCG43" s="38"/>
      <c r="DCH43" s="38"/>
      <c r="DCI43" s="38"/>
      <c r="DCJ43" s="38"/>
      <c r="DCK43" s="38"/>
      <c r="DCL43" s="38"/>
      <c r="DCM43" s="38"/>
      <c r="DCN43" s="38"/>
      <c r="DCO43" s="38"/>
      <c r="DCP43" s="38"/>
      <c r="DCQ43" s="38"/>
      <c r="DCR43" s="38"/>
      <c r="DCS43" s="38"/>
      <c r="DCT43" s="38"/>
      <c r="DCU43" s="38"/>
      <c r="DCV43" s="38"/>
      <c r="DCW43" s="38"/>
      <c r="DCX43" s="38"/>
      <c r="DCY43" s="38"/>
      <c r="DCZ43" s="38"/>
      <c r="DDA43" s="38"/>
      <c r="DDB43" s="38"/>
      <c r="DDC43" s="38"/>
      <c r="DDD43" s="38"/>
      <c r="DDE43" s="38"/>
      <c r="DDF43" s="38"/>
      <c r="DDG43" s="38"/>
      <c r="DDH43" s="38"/>
      <c r="DDI43" s="38"/>
      <c r="DDJ43" s="38"/>
      <c r="DDK43" s="38"/>
      <c r="DDL43" s="38"/>
      <c r="DDM43" s="38"/>
      <c r="DDN43" s="38"/>
      <c r="DDO43" s="38"/>
      <c r="DDP43" s="38"/>
      <c r="DDQ43" s="38"/>
      <c r="DDR43" s="38"/>
      <c r="DDS43" s="38"/>
      <c r="DDT43" s="38"/>
      <c r="DDU43" s="38"/>
      <c r="DDV43" s="38"/>
      <c r="DDW43" s="38"/>
      <c r="DDX43" s="38"/>
      <c r="DDY43" s="38"/>
      <c r="DDZ43" s="38"/>
      <c r="DEA43" s="38"/>
      <c r="DEB43" s="38"/>
      <c r="DEC43" s="38"/>
      <c r="DED43" s="38"/>
      <c r="DEE43" s="38"/>
      <c r="DEF43" s="38"/>
      <c r="DEG43" s="38"/>
      <c r="DEH43" s="38"/>
      <c r="DEI43" s="38"/>
      <c r="DEJ43" s="38"/>
      <c r="DEK43" s="38"/>
      <c r="DEL43" s="38"/>
      <c r="DEM43" s="38"/>
      <c r="DEN43" s="38"/>
      <c r="DEO43" s="38"/>
      <c r="DEP43" s="38"/>
      <c r="DEQ43" s="38"/>
      <c r="DER43" s="38"/>
      <c r="DES43" s="38"/>
      <c r="DET43" s="38"/>
      <c r="DEU43" s="38"/>
      <c r="DEV43" s="38"/>
      <c r="DEW43" s="38"/>
      <c r="DEX43" s="38"/>
      <c r="DEY43" s="38"/>
      <c r="DEZ43" s="38"/>
      <c r="DFA43" s="38"/>
      <c r="DFB43" s="38"/>
      <c r="DFC43" s="38"/>
      <c r="DFD43" s="38"/>
      <c r="DFE43" s="38"/>
      <c r="DFF43" s="38"/>
      <c r="DFG43" s="38"/>
      <c r="DFH43" s="38"/>
      <c r="DFI43" s="38"/>
      <c r="DFJ43" s="38"/>
      <c r="DFK43" s="38"/>
      <c r="DFL43" s="38"/>
      <c r="DFM43" s="38"/>
      <c r="DFN43" s="38"/>
      <c r="DFO43" s="38"/>
      <c r="DFP43" s="38"/>
      <c r="DFQ43" s="38"/>
      <c r="DFR43" s="38"/>
      <c r="DFS43" s="38"/>
      <c r="DFT43" s="38"/>
      <c r="DFU43" s="38"/>
      <c r="DFV43" s="38"/>
      <c r="DFW43" s="38"/>
      <c r="DFX43" s="38"/>
      <c r="DFY43" s="38"/>
      <c r="DFZ43" s="38"/>
      <c r="DGA43" s="38"/>
      <c r="DGB43" s="38"/>
      <c r="DGC43" s="38"/>
      <c r="DGD43" s="38"/>
      <c r="DGE43" s="38"/>
      <c r="DGF43" s="38"/>
      <c r="DGG43" s="38"/>
      <c r="DGH43" s="38"/>
      <c r="DGI43" s="38"/>
      <c r="DGJ43" s="38"/>
      <c r="DGK43" s="38"/>
      <c r="DGL43" s="38"/>
      <c r="DGM43" s="38"/>
      <c r="DGN43" s="38"/>
      <c r="DGO43" s="38"/>
      <c r="DGP43" s="38"/>
      <c r="DGQ43" s="38"/>
      <c r="DGR43" s="38"/>
      <c r="DGS43" s="38"/>
      <c r="DGT43" s="38"/>
      <c r="DGU43" s="38"/>
      <c r="DGV43" s="38"/>
      <c r="DGW43" s="38"/>
      <c r="DGX43" s="38"/>
      <c r="DGY43" s="38"/>
      <c r="DGZ43" s="38"/>
      <c r="DHA43" s="38"/>
      <c r="DHB43" s="38"/>
      <c r="DHC43" s="38"/>
      <c r="DHD43" s="38"/>
      <c r="DHE43" s="38"/>
      <c r="DHF43" s="38"/>
      <c r="DHG43" s="38"/>
      <c r="DHH43" s="38"/>
      <c r="DHI43" s="38"/>
      <c r="DHJ43" s="38"/>
      <c r="DHK43" s="38"/>
      <c r="DHL43" s="38"/>
      <c r="DHM43" s="38"/>
      <c r="DHN43" s="38"/>
      <c r="DHO43" s="38"/>
      <c r="DHP43" s="38"/>
      <c r="DHQ43" s="38"/>
      <c r="DHR43" s="38"/>
      <c r="DHS43" s="38"/>
      <c r="DHT43" s="38"/>
      <c r="DHU43" s="38"/>
      <c r="DHV43" s="38"/>
      <c r="DHW43" s="38"/>
      <c r="DHX43" s="38"/>
      <c r="DHY43" s="38"/>
      <c r="DHZ43" s="38"/>
      <c r="DIA43" s="38"/>
      <c r="DIB43" s="38"/>
      <c r="DIC43" s="38"/>
      <c r="DID43" s="38"/>
      <c r="DIE43" s="38"/>
      <c r="DIF43" s="38"/>
      <c r="DIG43" s="38"/>
      <c r="DIH43" s="38"/>
      <c r="DII43" s="38"/>
      <c r="DIJ43" s="38"/>
      <c r="DIK43" s="38"/>
      <c r="DIL43" s="38"/>
      <c r="DIM43" s="38"/>
      <c r="DIN43" s="38"/>
      <c r="DIO43" s="38"/>
      <c r="DIP43" s="38"/>
      <c r="DIQ43" s="38"/>
      <c r="DIR43" s="38"/>
      <c r="DIS43" s="38"/>
      <c r="DIT43" s="38"/>
      <c r="DIU43" s="38"/>
      <c r="DIV43" s="38"/>
      <c r="DIW43" s="38"/>
      <c r="DIX43" s="38"/>
      <c r="DIY43" s="38"/>
      <c r="DIZ43" s="38"/>
      <c r="DJA43" s="38"/>
      <c r="DJB43" s="38"/>
      <c r="DJC43" s="38"/>
      <c r="DJD43" s="38"/>
      <c r="DJE43" s="38"/>
      <c r="DJF43" s="38"/>
      <c r="DJG43" s="38"/>
      <c r="DJH43" s="38"/>
      <c r="DJI43" s="38"/>
      <c r="DJJ43" s="38"/>
      <c r="DJK43" s="38"/>
      <c r="DJL43" s="38"/>
      <c r="DJM43" s="38"/>
      <c r="DJN43" s="38"/>
      <c r="DJO43" s="38"/>
      <c r="DJP43" s="38"/>
      <c r="DJQ43" s="38"/>
      <c r="DJR43" s="38"/>
      <c r="DJS43" s="38"/>
      <c r="DJT43" s="38"/>
      <c r="DJU43" s="38"/>
      <c r="DJV43" s="38"/>
      <c r="DJW43" s="38"/>
      <c r="DJX43" s="38"/>
      <c r="DJY43" s="38"/>
      <c r="DJZ43" s="38"/>
      <c r="DKA43" s="38"/>
      <c r="DKB43" s="38"/>
      <c r="DKC43" s="38"/>
      <c r="DKD43" s="38"/>
      <c r="DKE43" s="38"/>
      <c r="DKF43" s="38"/>
      <c r="DKG43" s="38"/>
      <c r="DKH43" s="38"/>
      <c r="DKI43" s="38"/>
      <c r="DKJ43" s="38"/>
      <c r="DKK43" s="38"/>
      <c r="DKL43" s="38"/>
      <c r="DKM43" s="38"/>
      <c r="DKN43" s="38"/>
      <c r="DKO43" s="38"/>
      <c r="DKP43" s="38"/>
      <c r="DKQ43" s="38"/>
      <c r="DKR43" s="38"/>
      <c r="DKS43" s="38"/>
      <c r="DKT43" s="38"/>
      <c r="DKU43" s="38"/>
      <c r="DKV43" s="38"/>
      <c r="DKW43" s="38"/>
      <c r="DKX43" s="38"/>
      <c r="DKY43" s="38"/>
      <c r="DKZ43" s="38"/>
      <c r="DLA43" s="38"/>
      <c r="DLB43" s="38"/>
      <c r="DLC43" s="38"/>
      <c r="DLD43" s="38"/>
      <c r="DLE43" s="38"/>
      <c r="DLF43" s="38"/>
      <c r="DLG43" s="38"/>
      <c r="DLH43" s="38"/>
      <c r="DLI43" s="38"/>
      <c r="DLJ43" s="38"/>
      <c r="DLK43" s="38"/>
      <c r="DLL43" s="38"/>
      <c r="DLM43" s="38"/>
      <c r="DLN43" s="38"/>
      <c r="DLO43" s="38"/>
      <c r="DLP43" s="38"/>
      <c r="DLQ43" s="38"/>
      <c r="DLR43" s="38"/>
      <c r="DLS43" s="38"/>
      <c r="DLT43" s="38"/>
      <c r="DLU43" s="38"/>
      <c r="DLV43" s="38"/>
      <c r="DLW43" s="38"/>
      <c r="DLX43" s="38"/>
      <c r="DLY43" s="38"/>
      <c r="DLZ43" s="38"/>
      <c r="DMA43" s="38"/>
      <c r="DMB43" s="38"/>
      <c r="DMC43" s="38"/>
      <c r="DMD43" s="38"/>
      <c r="DME43" s="38"/>
      <c r="DMF43" s="38"/>
      <c r="DMG43" s="38"/>
      <c r="DMH43" s="38"/>
      <c r="DMI43" s="38"/>
      <c r="DMJ43" s="38"/>
      <c r="DMK43" s="38"/>
      <c r="DML43" s="38"/>
      <c r="DMM43" s="38"/>
      <c r="DMN43" s="38"/>
      <c r="DMO43" s="38"/>
      <c r="DMP43" s="38"/>
      <c r="DMQ43" s="38"/>
      <c r="DMR43" s="38"/>
      <c r="DMS43" s="38"/>
      <c r="DMT43" s="38"/>
      <c r="DMU43" s="38"/>
      <c r="DMV43" s="38"/>
      <c r="DMW43" s="38"/>
      <c r="DMX43" s="38"/>
      <c r="DMY43" s="38"/>
      <c r="DMZ43" s="38"/>
      <c r="DNA43" s="38"/>
      <c r="DNB43" s="38"/>
      <c r="DNC43" s="38"/>
      <c r="DND43" s="38"/>
      <c r="DNE43" s="38"/>
      <c r="DNF43" s="38"/>
      <c r="DNG43" s="38"/>
      <c r="DNH43" s="38"/>
      <c r="DNI43" s="38"/>
      <c r="DNJ43" s="38"/>
      <c r="DNK43" s="38"/>
      <c r="DNL43" s="38"/>
      <c r="DNM43" s="38"/>
      <c r="DNN43" s="38"/>
      <c r="DNO43" s="38"/>
      <c r="DNP43" s="38"/>
      <c r="DNQ43" s="38"/>
      <c r="DNR43" s="38"/>
      <c r="DNS43" s="38"/>
      <c r="DNT43" s="38"/>
      <c r="DNU43" s="38"/>
      <c r="DNV43" s="38"/>
      <c r="DNW43" s="38"/>
      <c r="DNX43" s="38"/>
      <c r="DNY43" s="38"/>
      <c r="DNZ43" s="38"/>
      <c r="DOA43" s="38"/>
      <c r="DOB43" s="38"/>
      <c r="DOC43" s="38"/>
      <c r="DOD43" s="38"/>
      <c r="DOE43" s="38"/>
      <c r="DOF43" s="38"/>
      <c r="DOG43" s="38"/>
      <c r="DOH43" s="38"/>
      <c r="DOI43" s="38"/>
      <c r="DOJ43" s="38"/>
      <c r="DOK43" s="38"/>
      <c r="DOL43" s="38"/>
      <c r="DOM43" s="38"/>
      <c r="DON43" s="38"/>
      <c r="DOO43" s="38"/>
      <c r="DOP43" s="38"/>
      <c r="DOQ43" s="38"/>
      <c r="DOR43" s="38"/>
      <c r="DOS43" s="38"/>
      <c r="DOT43" s="38"/>
      <c r="DOU43" s="38"/>
      <c r="DOV43" s="38"/>
      <c r="DOW43" s="38"/>
      <c r="DOX43" s="38"/>
      <c r="DOY43" s="38"/>
      <c r="DOZ43" s="38"/>
      <c r="DPA43" s="38"/>
      <c r="DPB43" s="38"/>
      <c r="DPC43" s="38"/>
      <c r="DPD43" s="38"/>
      <c r="DPE43" s="38"/>
      <c r="DPF43" s="38"/>
      <c r="DPG43" s="38"/>
      <c r="DPH43" s="38"/>
      <c r="DPI43" s="38"/>
      <c r="DPJ43" s="38"/>
      <c r="DPK43" s="38"/>
      <c r="DPL43" s="38"/>
      <c r="DPM43" s="38"/>
      <c r="DPN43" s="38"/>
      <c r="DPO43" s="38"/>
      <c r="DPP43" s="38"/>
      <c r="DPQ43" s="38"/>
      <c r="DPR43" s="38"/>
      <c r="DPS43" s="38"/>
      <c r="DPT43" s="38"/>
      <c r="DPU43" s="38"/>
      <c r="DPV43" s="38"/>
      <c r="DPW43" s="38"/>
      <c r="DPX43" s="38"/>
      <c r="DPY43" s="38"/>
      <c r="DPZ43" s="38"/>
      <c r="DQA43" s="38"/>
      <c r="DQB43" s="38"/>
      <c r="DQC43" s="38"/>
      <c r="DQD43" s="38"/>
      <c r="DQE43" s="38"/>
      <c r="DQF43" s="38"/>
      <c r="DQG43" s="38"/>
      <c r="DQH43" s="38"/>
      <c r="DQI43" s="38"/>
      <c r="DQJ43" s="38"/>
      <c r="DQK43" s="38"/>
      <c r="DQL43" s="38"/>
      <c r="DQM43" s="38"/>
      <c r="DQN43" s="38"/>
      <c r="DQO43" s="38"/>
      <c r="DQP43" s="38"/>
      <c r="DQQ43" s="38"/>
      <c r="DQR43" s="38"/>
      <c r="DQS43" s="38"/>
      <c r="DQT43" s="38"/>
      <c r="DQU43" s="38"/>
      <c r="DQV43" s="38"/>
      <c r="DQW43" s="38"/>
      <c r="DQX43" s="38"/>
      <c r="DQY43" s="38"/>
      <c r="DQZ43" s="38"/>
      <c r="DRA43" s="38"/>
      <c r="DRB43" s="38"/>
      <c r="DRC43" s="38"/>
      <c r="DRD43" s="38"/>
      <c r="DRE43" s="38"/>
      <c r="DRF43" s="38"/>
      <c r="DRG43" s="38"/>
      <c r="DRH43" s="38"/>
      <c r="DRI43" s="38"/>
      <c r="DRJ43" s="38"/>
      <c r="DRK43" s="38"/>
      <c r="DRL43" s="38"/>
      <c r="DRM43" s="38"/>
      <c r="DRN43" s="38"/>
      <c r="DRO43" s="38"/>
      <c r="DRP43" s="38"/>
      <c r="DRQ43" s="38"/>
      <c r="DRR43" s="38"/>
      <c r="DRS43" s="38"/>
      <c r="DRT43" s="38"/>
      <c r="DRU43" s="38"/>
      <c r="DRV43" s="38"/>
      <c r="DRW43" s="38"/>
      <c r="DRX43" s="38"/>
      <c r="DRY43" s="38"/>
      <c r="DRZ43" s="38"/>
      <c r="DSA43" s="38"/>
      <c r="DSB43" s="38"/>
      <c r="DSC43" s="38"/>
      <c r="DSD43" s="38"/>
      <c r="DSE43" s="38"/>
      <c r="DSF43" s="38"/>
      <c r="DSG43" s="38"/>
      <c r="DSH43" s="38"/>
      <c r="DSI43" s="38"/>
      <c r="DSJ43" s="38"/>
      <c r="DSK43" s="38"/>
      <c r="DSL43" s="38"/>
      <c r="DSM43" s="38"/>
      <c r="DSN43" s="38"/>
      <c r="DSO43" s="38"/>
      <c r="DSP43" s="38"/>
      <c r="DSQ43" s="38"/>
      <c r="DSR43" s="38"/>
      <c r="DSS43" s="38"/>
      <c r="DST43" s="38"/>
      <c r="DSU43" s="38"/>
      <c r="DSV43" s="38"/>
      <c r="DSW43" s="38"/>
      <c r="DSX43" s="38"/>
      <c r="DSY43" s="38"/>
      <c r="DSZ43" s="38"/>
      <c r="DTA43" s="38"/>
      <c r="DTB43" s="38"/>
      <c r="DTC43" s="38"/>
      <c r="DTD43" s="38"/>
      <c r="DTE43" s="38"/>
      <c r="DTF43" s="38"/>
      <c r="DTG43" s="38"/>
      <c r="DTH43" s="38"/>
      <c r="DTI43" s="38"/>
      <c r="DTJ43" s="38"/>
      <c r="DTK43" s="38"/>
      <c r="DTL43" s="38"/>
      <c r="DTM43" s="38"/>
      <c r="DTN43" s="38"/>
      <c r="DTO43" s="38"/>
      <c r="DTP43" s="38"/>
      <c r="DTQ43" s="38"/>
      <c r="DTR43" s="38"/>
      <c r="DTS43" s="38"/>
      <c r="DTT43" s="38"/>
      <c r="DTU43" s="38"/>
      <c r="DTV43" s="38"/>
      <c r="DTW43" s="38"/>
      <c r="DTX43" s="38"/>
      <c r="DTY43" s="38"/>
      <c r="DTZ43" s="38"/>
      <c r="DUA43" s="38"/>
      <c r="DUB43" s="38"/>
      <c r="DUC43" s="38"/>
      <c r="DUD43" s="38"/>
      <c r="DUE43" s="38"/>
      <c r="DUF43" s="38"/>
      <c r="DUG43" s="38"/>
      <c r="DUH43" s="38"/>
      <c r="DUI43" s="38"/>
      <c r="DUJ43" s="38"/>
      <c r="DUK43" s="38"/>
      <c r="DUL43" s="38"/>
      <c r="DUM43" s="38"/>
      <c r="DUN43" s="38"/>
      <c r="DUO43" s="38"/>
      <c r="DUP43" s="38"/>
      <c r="DUQ43" s="38"/>
      <c r="DUR43" s="38"/>
      <c r="DUS43" s="38"/>
      <c r="DUT43" s="38"/>
      <c r="DUU43" s="38"/>
      <c r="DUV43" s="38"/>
      <c r="DUW43" s="38"/>
      <c r="DUX43" s="38"/>
      <c r="DUY43" s="38"/>
      <c r="DUZ43" s="38"/>
      <c r="DVA43" s="38"/>
      <c r="DVB43" s="38"/>
      <c r="DVC43" s="38"/>
      <c r="DVD43" s="38"/>
      <c r="DVE43" s="38"/>
      <c r="DVF43" s="38"/>
      <c r="DVG43" s="38"/>
      <c r="DVH43" s="38"/>
      <c r="DVI43" s="38"/>
      <c r="DVJ43" s="38"/>
      <c r="DVK43" s="38"/>
      <c r="DVL43" s="38"/>
      <c r="DVM43" s="38"/>
      <c r="DVN43" s="38"/>
      <c r="DVO43" s="38"/>
      <c r="DVP43" s="38"/>
      <c r="DVQ43" s="38"/>
      <c r="DVR43" s="38"/>
      <c r="DVS43" s="38"/>
      <c r="DVT43" s="38"/>
      <c r="DVU43" s="38"/>
      <c r="DVV43" s="38"/>
      <c r="DVW43" s="38"/>
      <c r="DVX43" s="38"/>
      <c r="DVY43" s="38"/>
      <c r="DVZ43" s="38"/>
      <c r="DWA43" s="38"/>
      <c r="DWB43" s="38"/>
      <c r="DWC43" s="38"/>
      <c r="DWD43" s="38"/>
      <c r="DWE43" s="38"/>
      <c r="DWF43" s="38"/>
      <c r="DWG43" s="38"/>
      <c r="DWH43" s="38"/>
      <c r="DWI43" s="38"/>
      <c r="DWJ43" s="38"/>
      <c r="DWK43" s="38"/>
      <c r="DWL43" s="38"/>
      <c r="DWM43" s="38"/>
      <c r="DWN43" s="38"/>
      <c r="DWO43" s="38"/>
      <c r="DWP43" s="38"/>
      <c r="DWQ43" s="38"/>
      <c r="DWR43" s="38"/>
      <c r="DWS43" s="38"/>
      <c r="DWT43" s="38"/>
      <c r="DWU43" s="38"/>
      <c r="DWV43" s="38"/>
      <c r="DWW43" s="38"/>
      <c r="DWX43" s="38"/>
      <c r="DWY43" s="38"/>
      <c r="DWZ43" s="38"/>
      <c r="DXA43" s="38"/>
      <c r="DXB43" s="38"/>
      <c r="DXC43" s="38"/>
      <c r="DXD43" s="38"/>
      <c r="DXE43" s="38"/>
      <c r="DXF43" s="38"/>
      <c r="DXG43" s="38"/>
      <c r="DXH43" s="38"/>
      <c r="DXI43" s="38"/>
      <c r="DXJ43" s="38"/>
      <c r="DXK43" s="38"/>
      <c r="DXL43" s="38"/>
      <c r="DXM43" s="38"/>
      <c r="DXN43" s="38"/>
      <c r="DXO43" s="38"/>
      <c r="DXP43" s="38"/>
      <c r="DXQ43" s="38"/>
      <c r="DXR43" s="38"/>
      <c r="DXS43" s="38"/>
      <c r="DXT43" s="38"/>
      <c r="DXU43" s="38"/>
      <c r="DXV43" s="38"/>
      <c r="DXW43" s="38"/>
      <c r="DXX43" s="38"/>
      <c r="DXY43" s="38"/>
      <c r="DXZ43" s="38"/>
      <c r="DYA43" s="38"/>
      <c r="DYB43" s="38"/>
      <c r="DYC43" s="38"/>
      <c r="DYD43" s="38"/>
      <c r="DYE43" s="38"/>
      <c r="DYF43" s="38"/>
      <c r="DYG43" s="38"/>
      <c r="DYH43" s="38"/>
      <c r="DYI43" s="38"/>
      <c r="DYJ43" s="38"/>
      <c r="DYK43" s="38"/>
      <c r="DYL43" s="38"/>
      <c r="DYM43" s="38"/>
      <c r="DYN43" s="38"/>
      <c r="DYO43" s="38"/>
      <c r="DYP43" s="38"/>
      <c r="DYQ43" s="38"/>
      <c r="DYR43" s="38"/>
      <c r="DYS43" s="38"/>
      <c r="DYT43" s="38"/>
      <c r="DYU43" s="38"/>
      <c r="DYV43" s="38"/>
      <c r="DYW43" s="38"/>
      <c r="DYX43" s="38"/>
      <c r="DYY43" s="38"/>
      <c r="DYZ43" s="38"/>
      <c r="DZA43" s="38"/>
      <c r="DZB43" s="38"/>
      <c r="DZC43" s="38"/>
      <c r="DZD43" s="38"/>
      <c r="DZE43" s="38"/>
      <c r="DZF43" s="38"/>
      <c r="DZG43" s="38"/>
      <c r="DZH43" s="38"/>
      <c r="DZI43" s="38"/>
      <c r="DZJ43" s="38"/>
      <c r="DZK43" s="38"/>
      <c r="DZL43" s="38"/>
      <c r="DZM43" s="38"/>
      <c r="DZN43" s="38"/>
      <c r="DZO43" s="38"/>
      <c r="DZP43" s="38"/>
      <c r="DZQ43" s="38"/>
      <c r="DZR43" s="38"/>
      <c r="DZS43" s="38"/>
      <c r="DZT43" s="38"/>
      <c r="DZU43" s="38"/>
      <c r="DZV43" s="38"/>
      <c r="DZW43" s="38"/>
      <c r="DZX43" s="38"/>
      <c r="DZY43" s="38"/>
      <c r="DZZ43" s="38"/>
      <c r="EAA43" s="38"/>
      <c r="EAB43" s="38"/>
      <c r="EAC43" s="38"/>
      <c r="EAD43" s="38"/>
      <c r="EAE43" s="38"/>
      <c r="EAF43" s="38"/>
      <c r="EAG43" s="38"/>
      <c r="EAH43" s="38"/>
      <c r="EAI43" s="38"/>
      <c r="EAJ43" s="38"/>
      <c r="EAK43" s="38"/>
      <c r="EAL43" s="38"/>
      <c r="EAM43" s="38"/>
      <c r="EAN43" s="38"/>
      <c r="EAO43" s="38"/>
      <c r="EAP43" s="38"/>
      <c r="EAQ43" s="38"/>
      <c r="EAR43" s="38"/>
      <c r="EAS43" s="38"/>
      <c r="EAT43" s="38"/>
      <c r="EAU43" s="38"/>
      <c r="EAV43" s="38"/>
      <c r="EAW43" s="38"/>
      <c r="EAX43" s="38"/>
      <c r="EAY43" s="38"/>
      <c r="EAZ43" s="38"/>
      <c r="EBA43" s="38"/>
      <c r="EBB43" s="38"/>
      <c r="EBC43" s="38"/>
      <c r="EBD43" s="38"/>
      <c r="EBE43" s="38"/>
      <c r="EBF43" s="38"/>
      <c r="EBG43" s="38"/>
      <c r="EBH43" s="38"/>
      <c r="EBI43" s="38"/>
      <c r="EBJ43" s="38"/>
      <c r="EBK43" s="38"/>
      <c r="EBL43" s="38"/>
      <c r="EBM43" s="38"/>
      <c r="EBN43" s="38"/>
      <c r="EBO43" s="38"/>
      <c r="EBP43" s="38"/>
      <c r="EBQ43" s="38"/>
      <c r="EBR43" s="38"/>
      <c r="EBS43" s="38"/>
      <c r="EBT43" s="38"/>
      <c r="EBU43" s="38"/>
      <c r="EBV43" s="38"/>
      <c r="EBW43" s="38"/>
      <c r="EBX43" s="38"/>
      <c r="EBY43" s="38"/>
      <c r="EBZ43" s="38"/>
      <c r="ECA43" s="38"/>
      <c r="ECB43" s="38"/>
      <c r="ECC43" s="38"/>
      <c r="ECD43" s="38"/>
      <c r="ECE43" s="38"/>
      <c r="ECF43" s="38"/>
      <c r="ECG43" s="38"/>
      <c r="ECH43" s="38"/>
      <c r="ECI43" s="38"/>
      <c r="ECJ43" s="38"/>
      <c r="ECK43" s="38"/>
      <c r="ECL43" s="38"/>
      <c r="ECM43" s="38"/>
      <c r="ECN43" s="38"/>
      <c r="ECO43" s="38"/>
      <c r="ECP43" s="38"/>
      <c r="ECQ43" s="38"/>
      <c r="ECR43" s="38"/>
      <c r="ECS43" s="38"/>
      <c r="ECT43" s="38"/>
      <c r="ECU43" s="38"/>
      <c r="ECV43" s="38"/>
      <c r="ECW43" s="38"/>
      <c r="ECX43" s="38"/>
      <c r="ECY43" s="38"/>
      <c r="ECZ43" s="38"/>
      <c r="EDA43" s="38"/>
      <c r="EDB43" s="38"/>
      <c r="EDC43" s="38"/>
      <c r="EDD43" s="38"/>
      <c r="EDE43" s="38"/>
      <c r="EDF43" s="38"/>
      <c r="EDG43" s="38"/>
      <c r="EDH43" s="38"/>
      <c r="EDI43" s="38"/>
      <c r="EDJ43" s="38"/>
      <c r="EDK43" s="38"/>
      <c r="EDL43" s="38"/>
      <c r="EDM43" s="38"/>
      <c r="EDN43" s="38"/>
      <c r="EDO43" s="38"/>
      <c r="EDP43" s="38"/>
      <c r="EDQ43" s="38"/>
      <c r="EDR43" s="38"/>
      <c r="EDS43" s="38"/>
      <c r="EDT43" s="38"/>
      <c r="EDU43" s="38"/>
      <c r="EDV43" s="38"/>
      <c r="EDW43" s="38"/>
      <c r="EDX43" s="38"/>
      <c r="EDY43" s="38"/>
      <c r="EDZ43" s="38"/>
      <c r="EEA43" s="38"/>
      <c r="EEB43" s="38"/>
      <c r="EEC43" s="38"/>
      <c r="EED43" s="38"/>
      <c r="EEE43" s="38"/>
      <c r="EEF43" s="38"/>
      <c r="EEG43" s="38"/>
      <c r="EEH43" s="38"/>
      <c r="EEI43" s="38"/>
      <c r="EEJ43" s="38"/>
      <c r="EEK43" s="38"/>
      <c r="EEL43" s="38"/>
      <c r="EEM43" s="38"/>
      <c r="EEN43" s="38"/>
      <c r="EEO43" s="38"/>
      <c r="EEP43" s="38"/>
      <c r="EEQ43" s="38"/>
      <c r="EER43" s="38"/>
      <c r="EES43" s="38"/>
      <c r="EET43" s="38"/>
      <c r="EEU43" s="38"/>
      <c r="EEV43" s="38"/>
      <c r="EEW43" s="38"/>
      <c r="EEX43" s="38"/>
      <c r="EEY43" s="38"/>
      <c r="EEZ43" s="38"/>
      <c r="EFA43" s="38"/>
      <c r="EFB43" s="38"/>
      <c r="EFC43" s="38"/>
      <c r="EFD43" s="38"/>
      <c r="EFE43" s="38"/>
      <c r="EFF43" s="38"/>
      <c r="EFG43" s="38"/>
      <c r="EFH43" s="38"/>
      <c r="EFI43" s="38"/>
      <c r="EFJ43" s="38"/>
      <c r="EFK43" s="38"/>
      <c r="EFL43" s="38"/>
      <c r="EFM43" s="38"/>
      <c r="EFN43" s="38"/>
      <c r="EFO43" s="38"/>
      <c r="EFP43" s="38"/>
      <c r="EFQ43" s="38"/>
      <c r="EFR43" s="38"/>
      <c r="EFS43" s="38"/>
      <c r="EFT43" s="38"/>
      <c r="EFU43" s="38"/>
      <c r="EFV43" s="38"/>
      <c r="EFW43" s="38"/>
      <c r="EFX43" s="38"/>
      <c r="EFY43" s="38"/>
      <c r="EFZ43" s="38"/>
      <c r="EGA43" s="38"/>
      <c r="EGB43" s="38"/>
      <c r="EGC43" s="38"/>
      <c r="EGD43" s="38"/>
      <c r="EGE43" s="38"/>
      <c r="EGF43" s="38"/>
      <c r="EGG43" s="38"/>
      <c r="EGH43" s="38"/>
      <c r="EGI43" s="38"/>
      <c r="EGJ43" s="38"/>
      <c r="EGK43" s="38"/>
      <c r="EGL43" s="38"/>
      <c r="EGM43" s="38"/>
      <c r="EGN43" s="38"/>
      <c r="EGO43" s="38"/>
      <c r="EGP43" s="38"/>
      <c r="EGQ43" s="38"/>
      <c r="EGR43" s="38"/>
      <c r="EGS43" s="38"/>
      <c r="EGT43" s="38"/>
      <c r="EGU43" s="38"/>
      <c r="EGV43" s="38"/>
      <c r="EGW43" s="38"/>
      <c r="EGX43" s="38"/>
      <c r="EGY43" s="38"/>
      <c r="EGZ43" s="38"/>
      <c r="EHA43" s="38"/>
      <c r="EHB43" s="38"/>
      <c r="EHC43" s="38"/>
      <c r="EHD43" s="38"/>
      <c r="EHE43" s="38"/>
      <c r="EHF43" s="38"/>
      <c r="EHG43" s="38"/>
      <c r="EHH43" s="38"/>
      <c r="EHI43" s="38"/>
      <c r="EHJ43" s="38"/>
      <c r="EHK43" s="38"/>
      <c r="EHL43" s="38"/>
      <c r="EHM43" s="38"/>
      <c r="EHN43" s="38"/>
      <c r="EHO43" s="38"/>
      <c r="EHP43" s="38"/>
      <c r="EHQ43" s="38"/>
      <c r="EHR43" s="38"/>
      <c r="EHS43" s="38"/>
      <c r="EHT43" s="38"/>
      <c r="EHU43" s="38"/>
      <c r="EHV43" s="38"/>
      <c r="EHW43" s="38"/>
      <c r="EHX43" s="38"/>
      <c r="EHY43" s="38"/>
      <c r="EHZ43" s="38"/>
      <c r="EIA43" s="38"/>
      <c r="EIB43" s="38"/>
      <c r="EIC43" s="38"/>
      <c r="EID43" s="38"/>
      <c r="EIE43" s="38"/>
      <c r="EIF43" s="38"/>
      <c r="EIG43" s="38"/>
      <c r="EIH43" s="38"/>
      <c r="EII43" s="38"/>
      <c r="EIJ43" s="38"/>
      <c r="EIK43" s="38"/>
      <c r="EIL43" s="38"/>
      <c r="EIM43" s="38"/>
      <c r="EIN43" s="38"/>
      <c r="EIO43" s="38"/>
      <c r="EIP43" s="38"/>
      <c r="EIQ43" s="38"/>
      <c r="EIR43" s="38"/>
      <c r="EIS43" s="38"/>
      <c r="EIT43" s="38"/>
      <c r="EIU43" s="38"/>
      <c r="EIV43" s="38"/>
      <c r="EIW43" s="38"/>
      <c r="EIX43" s="38"/>
      <c r="EIY43" s="38"/>
      <c r="EIZ43" s="38"/>
      <c r="EJA43" s="38"/>
      <c r="EJB43" s="38"/>
      <c r="EJC43" s="38"/>
      <c r="EJD43" s="38"/>
      <c r="EJE43" s="38"/>
      <c r="EJF43" s="38"/>
      <c r="EJG43" s="38"/>
      <c r="EJH43" s="38"/>
      <c r="EJI43" s="38"/>
      <c r="EJJ43" s="38"/>
      <c r="EJK43" s="38"/>
      <c r="EJL43" s="38"/>
      <c r="EJM43" s="38"/>
      <c r="EJN43" s="38"/>
      <c r="EJO43" s="38"/>
      <c r="EJP43" s="38"/>
      <c r="EJQ43" s="38"/>
      <c r="EJR43" s="38"/>
      <c r="EJS43" s="38"/>
      <c r="EJT43" s="38"/>
      <c r="EJU43" s="38"/>
      <c r="EJV43" s="38"/>
      <c r="EJW43" s="38"/>
      <c r="EJX43" s="38"/>
      <c r="EJY43" s="38"/>
      <c r="EJZ43" s="38"/>
      <c r="EKA43" s="38"/>
      <c r="EKB43" s="38"/>
      <c r="EKC43" s="38"/>
      <c r="EKD43" s="38"/>
      <c r="EKE43" s="38"/>
      <c r="EKF43" s="38"/>
      <c r="EKG43" s="38"/>
      <c r="EKH43" s="38"/>
      <c r="EKI43" s="38"/>
      <c r="EKJ43" s="38"/>
      <c r="EKK43" s="38"/>
      <c r="EKL43" s="38"/>
      <c r="EKM43" s="38"/>
      <c r="EKN43" s="38"/>
      <c r="EKO43" s="38"/>
      <c r="EKP43" s="38"/>
      <c r="EKQ43" s="38"/>
      <c r="EKR43" s="38"/>
      <c r="EKS43" s="38"/>
      <c r="EKT43" s="38"/>
      <c r="EKU43" s="38"/>
      <c r="EKV43" s="38"/>
      <c r="EKW43" s="38"/>
      <c r="EKX43" s="38"/>
      <c r="EKY43" s="38"/>
      <c r="EKZ43" s="38"/>
      <c r="ELA43" s="38"/>
      <c r="ELB43" s="38"/>
      <c r="ELC43" s="38"/>
      <c r="ELD43" s="38"/>
      <c r="ELE43" s="38"/>
      <c r="ELF43" s="38"/>
      <c r="ELG43" s="38"/>
      <c r="ELH43" s="38"/>
      <c r="ELI43" s="38"/>
      <c r="ELJ43" s="38"/>
      <c r="ELK43" s="38"/>
      <c r="ELL43" s="38"/>
      <c r="ELM43" s="38"/>
      <c r="ELN43" s="38"/>
      <c r="ELO43" s="38"/>
      <c r="ELP43" s="38"/>
      <c r="ELQ43" s="38"/>
      <c r="ELR43" s="38"/>
      <c r="ELS43" s="38"/>
      <c r="ELT43" s="38"/>
      <c r="ELU43" s="38"/>
      <c r="ELV43" s="38"/>
      <c r="ELW43" s="38"/>
      <c r="ELX43" s="38"/>
      <c r="ELY43" s="38"/>
      <c r="ELZ43" s="38"/>
      <c r="EMA43" s="38"/>
      <c r="EMB43" s="38"/>
      <c r="EMC43" s="38"/>
      <c r="EMD43" s="38"/>
      <c r="EME43" s="38"/>
      <c r="EMF43" s="38"/>
      <c r="EMG43" s="38"/>
      <c r="EMH43" s="38"/>
      <c r="EMI43" s="38"/>
      <c r="EMJ43" s="38"/>
      <c r="EMK43" s="38"/>
      <c r="EML43" s="38"/>
      <c r="EMM43" s="38"/>
      <c r="EMN43" s="38"/>
      <c r="EMO43" s="38"/>
      <c r="EMP43" s="38"/>
      <c r="EMQ43" s="38"/>
      <c r="EMR43" s="38"/>
      <c r="EMS43" s="38"/>
      <c r="EMT43" s="38"/>
      <c r="EMU43" s="38"/>
      <c r="EMV43" s="38"/>
      <c r="EMW43" s="38"/>
      <c r="EMX43" s="38"/>
      <c r="EMY43" s="38"/>
      <c r="EMZ43" s="38"/>
      <c r="ENA43" s="38"/>
      <c r="ENB43" s="38"/>
      <c r="ENC43" s="38"/>
      <c r="END43" s="38"/>
      <c r="ENE43" s="38"/>
      <c r="ENF43" s="38"/>
      <c r="ENG43" s="38"/>
      <c r="ENH43" s="38"/>
      <c r="ENI43" s="38"/>
      <c r="ENJ43" s="38"/>
      <c r="ENK43" s="38"/>
      <c r="ENL43" s="38"/>
      <c r="ENM43" s="38"/>
      <c r="ENN43" s="38"/>
      <c r="ENO43" s="38"/>
      <c r="ENP43" s="38"/>
      <c r="ENQ43" s="38"/>
      <c r="ENR43" s="38"/>
      <c r="ENS43" s="38"/>
      <c r="ENT43" s="38"/>
      <c r="ENU43" s="38"/>
      <c r="ENV43" s="38"/>
      <c r="ENW43" s="38"/>
      <c r="ENX43" s="38"/>
      <c r="ENY43" s="38"/>
      <c r="ENZ43" s="38"/>
      <c r="EOA43" s="38"/>
      <c r="EOB43" s="38"/>
      <c r="EOC43" s="38"/>
      <c r="EOD43" s="38"/>
      <c r="EOE43" s="38"/>
      <c r="EOF43" s="38"/>
      <c r="EOG43" s="38"/>
      <c r="EOH43" s="38"/>
      <c r="EOI43" s="38"/>
      <c r="EOJ43" s="38"/>
      <c r="EOK43" s="38"/>
      <c r="EOL43" s="38"/>
      <c r="EOM43" s="38"/>
      <c r="EON43" s="38"/>
      <c r="EOO43" s="38"/>
      <c r="EOP43" s="38"/>
      <c r="EOQ43" s="38"/>
      <c r="EOR43" s="38"/>
      <c r="EOS43" s="38"/>
      <c r="EOT43" s="38"/>
      <c r="EOU43" s="38"/>
      <c r="EOV43" s="38"/>
      <c r="EOW43" s="38"/>
      <c r="EOX43" s="38"/>
      <c r="EOY43" s="38"/>
      <c r="EOZ43" s="38"/>
      <c r="EPA43" s="38"/>
      <c r="EPB43" s="38"/>
      <c r="EPC43" s="38"/>
      <c r="EPD43" s="38"/>
      <c r="EPE43" s="38"/>
      <c r="EPF43" s="38"/>
      <c r="EPG43" s="38"/>
      <c r="EPH43" s="38"/>
      <c r="EPI43" s="38"/>
      <c r="EPJ43" s="38"/>
      <c r="EPK43" s="38"/>
      <c r="EPL43" s="38"/>
      <c r="EPM43" s="38"/>
      <c r="EPN43" s="38"/>
      <c r="EPO43" s="38"/>
      <c r="EPP43" s="38"/>
      <c r="EPQ43" s="38"/>
      <c r="EPR43" s="38"/>
      <c r="EPS43" s="38"/>
      <c r="EPT43" s="38"/>
      <c r="EPU43" s="38"/>
      <c r="EPV43" s="38"/>
      <c r="EPW43" s="38"/>
      <c r="EPX43" s="38"/>
      <c r="EPY43" s="38"/>
      <c r="EPZ43" s="38"/>
      <c r="EQA43" s="38"/>
      <c r="EQB43" s="38"/>
      <c r="EQC43" s="38"/>
      <c r="EQD43" s="38"/>
      <c r="EQE43" s="38"/>
      <c r="EQF43" s="38"/>
      <c r="EQG43" s="38"/>
      <c r="EQH43" s="38"/>
      <c r="EQI43" s="38"/>
      <c r="EQJ43" s="38"/>
      <c r="EQK43" s="38"/>
      <c r="EQL43" s="38"/>
      <c r="EQM43" s="38"/>
      <c r="EQN43" s="38"/>
      <c r="EQO43" s="38"/>
      <c r="EQP43" s="38"/>
      <c r="EQQ43" s="38"/>
      <c r="EQR43" s="38"/>
      <c r="EQS43" s="38"/>
      <c r="EQT43" s="38"/>
      <c r="EQU43" s="38"/>
      <c r="EQV43" s="38"/>
      <c r="EQW43" s="38"/>
      <c r="EQX43" s="38"/>
      <c r="EQY43" s="38"/>
      <c r="EQZ43" s="38"/>
      <c r="ERA43" s="38"/>
      <c r="ERB43" s="38"/>
      <c r="ERC43" s="38"/>
      <c r="ERD43" s="38"/>
      <c r="ERE43" s="38"/>
      <c r="ERF43" s="38"/>
      <c r="ERG43" s="38"/>
      <c r="ERH43" s="38"/>
      <c r="ERI43" s="38"/>
      <c r="ERJ43" s="38"/>
      <c r="ERK43" s="38"/>
      <c r="ERL43" s="38"/>
      <c r="ERM43" s="38"/>
      <c r="ERN43" s="38"/>
      <c r="ERO43" s="38"/>
      <c r="ERP43" s="38"/>
      <c r="ERQ43" s="38"/>
      <c r="ERR43" s="38"/>
      <c r="ERS43" s="38"/>
      <c r="ERT43" s="38"/>
      <c r="ERU43" s="38"/>
      <c r="ERV43" s="38"/>
      <c r="ERW43" s="38"/>
      <c r="ERX43" s="38"/>
      <c r="ERY43" s="38"/>
      <c r="ERZ43" s="38"/>
      <c r="ESA43" s="38"/>
      <c r="ESB43" s="38"/>
      <c r="ESC43" s="38"/>
      <c r="ESD43" s="38"/>
      <c r="ESE43" s="38"/>
      <c r="ESF43" s="38"/>
      <c r="ESG43" s="38"/>
      <c r="ESH43" s="38"/>
      <c r="ESI43" s="38"/>
      <c r="ESJ43" s="38"/>
      <c r="ESK43" s="38"/>
      <c r="ESL43" s="38"/>
      <c r="ESM43" s="38"/>
      <c r="ESN43" s="38"/>
      <c r="ESO43" s="38"/>
      <c r="ESP43" s="38"/>
      <c r="ESQ43" s="38"/>
      <c r="ESR43" s="38"/>
      <c r="ESS43" s="38"/>
      <c r="EST43" s="38"/>
      <c r="ESU43" s="38"/>
      <c r="ESV43" s="38"/>
      <c r="ESW43" s="38"/>
      <c r="ESX43" s="38"/>
      <c r="ESY43" s="38"/>
      <c r="ESZ43" s="38"/>
      <c r="ETA43" s="38"/>
      <c r="ETB43" s="38"/>
      <c r="ETC43" s="38"/>
      <c r="ETD43" s="38"/>
      <c r="ETE43" s="38"/>
      <c r="ETF43" s="38"/>
      <c r="ETG43" s="38"/>
      <c r="ETH43" s="38"/>
      <c r="ETI43" s="38"/>
      <c r="ETJ43" s="38"/>
      <c r="ETK43" s="38"/>
      <c r="ETL43" s="38"/>
      <c r="ETM43" s="38"/>
      <c r="ETN43" s="38"/>
      <c r="ETO43" s="38"/>
      <c r="ETP43" s="38"/>
      <c r="ETQ43" s="38"/>
      <c r="ETR43" s="38"/>
      <c r="ETS43" s="38"/>
      <c r="ETT43" s="38"/>
      <c r="ETU43" s="38"/>
      <c r="ETV43" s="38"/>
      <c r="ETW43" s="38"/>
      <c r="ETX43" s="38"/>
      <c r="ETY43" s="38"/>
      <c r="ETZ43" s="38"/>
      <c r="EUA43" s="38"/>
      <c r="EUB43" s="38"/>
      <c r="EUC43" s="38"/>
      <c r="EUD43" s="38"/>
      <c r="EUE43" s="38"/>
      <c r="EUF43" s="38"/>
      <c r="EUG43" s="38"/>
      <c r="EUH43" s="38"/>
      <c r="EUI43" s="38"/>
      <c r="EUJ43" s="38"/>
      <c r="EUK43" s="38"/>
      <c r="EUL43" s="38"/>
      <c r="EUM43" s="38"/>
      <c r="EUN43" s="38"/>
      <c r="EUO43" s="38"/>
      <c r="EUP43" s="38"/>
      <c r="EUQ43" s="38"/>
      <c r="EUR43" s="38"/>
      <c r="EUS43" s="38"/>
      <c r="EUT43" s="38"/>
      <c r="EUU43" s="38"/>
      <c r="EUV43" s="38"/>
      <c r="EUW43" s="38"/>
      <c r="EUX43" s="38"/>
      <c r="EUY43" s="38"/>
      <c r="EUZ43" s="38"/>
      <c r="EVA43" s="38"/>
      <c r="EVB43" s="38"/>
      <c r="EVC43" s="38"/>
      <c r="EVD43" s="38"/>
      <c r="EVE43" s="38"/>
      <c r="EVF43" s="38"/>
      <c r="EVG43" s="38"/>
      <c r="EVH43" s="38"/>
      <c r="EVI43" s="38"/>
      <c r="EVJ43" s="38"/>
      <c r="EVK43" s="38"/>
      <c r="EVL43" s="38"/>
      <c r="EVM43" s="38"/>
      <c r="EVN43" s="38"/>
      <c r="EVO43" s="38"/>
      <c r="EVP43" s="38"/>
      <c r="EVQ43" s="38"/>
      <c r="EVR43" s="38"/>
      <c r="EVS43" s="38"/>
      <c r="EVT43" s="38"/>
      <c r="EVU43" s="38"/>
      <c r="EVV43" s="38"/>
      <c r="EVW43" s="38"/>
      <c r="EVX43" s="38"/>
      <c r="EVY43" s="38"/>
      <c r="EVZ43" s="38"/>
      <c r="EWA43" s="38"/>
      <c r="EWB43" s="38"/>
      <c r="EWC43" s="38"/>
      <c r="EWD43" s="38"/>
      <c r="EWE43" s="38"/>
      <c r="EWF43" s="38"/>
      <c r="EWG43" s="38"/>
      <c r="EWH43" s="38"/>
      <c r="EWI43" s="38"/>
      <c r="EWJ43" s="38"/>
      <c r="EWK43" s="38"/>
      <c r="EWL43" s="38"/>
      <c r="EWM43" s="38"/>
      <c r="EWN43" s="38"/>
      <c r="EWO43" s="38"/>
      <c r="EWP43" s="38"/>
      <c r="EWQ43" s="38"/>
      <c r="EWR43" s="38"/>
      <c r="EWS43" s="38"/>
      <c r="EWT43" s="38"/>
      <c r="EWU43" s="38"/>
      <c r="EWV43" s="38"/>
      <c r="EWW43" s="38"/>
      <c r="EWX43" s="38"/>
      <c r="EWY43" s="38"/>
      <c r="EWZ43" s="38"/>
      <c r="EXA43" s="38"/>
      <c r="EXB43" s="38"/>
      <c r="EXC43" s="38"/>
      <c r="EXD43" s="38"/>
      <c r="EXE43" s="38"/>
      <c r="EXF43" s="38"/>
      <c r="EXG43" s="38"/>
      <c r="EXH43" s="38"/>
      <c r="EXI43" s="38"/>
      <c r="EXJ43" s="38"/>
      <c r="EXK43" s="38"/>
      <c r="EXL43" s="38"/>
      <c r="EXM43" s="38"/>
      <c r="EXN43" s="38"/>
      <c r="EXO43" s="38"/>
      <c r="EXP43" s="38"/>
      <c r="EXQ43" s="38"/>
      <c r="EXR43" s="38"/>
      <c r="EXS43" s="38"/>
      <c r="EXT43" s="38"/>
      <c r="EXU43" s="38"/>
      <c r="EXV43" s="38"/>
      <c r="EXW43" s="38"/>
      <c r="EXX43" s="38"/>
      <c r="EXY43" s="38"/>
      <c r="EXZ43" s="38"/>
      <c r="EYA43" s="38"/>
      <c r="EYB43" s="38"/>
      <c r="EYC43" s="38"/>
      <c r="EYD43" s="38"/>
      <c r="EYE43" s="38"/>
      <c r="EYF43" s="38"/>
      <c r="EYG43" s="38"/>
      <c r="EYH43" s="38"/>
      <c r="EYI43" s="38"/>
      <c r="EYJ43" s="38"/>
      <c r="EYK43" s="38"/>
      <c r="EYL43" s="38"/>
      <c r="EYM43" s="38"/>
      <c r="EYN43" s="38"/>
      <c r="EYO43" s="38"/>
      <c r="EYP43" s="38"/>
      <c r="EYQ43" s="38"/>
      <c r="EYR43" s="38"/>
      <c r="EYS43" s="38"/>
      <c r="EYT43" s="38"/>
      <c r="EYU43" s="38"/>
      <c r="EYV43" s="38"/>
      <c r="EYW43" s="38"/>
      <c r="EYX43" s="38"/>
      <c r="EYY43" s="38"/>
      <c r="EYZ43" s="38"/>
      <c r="EZA43" s="38"/>
      <c r="EZB43" s="38"/>
      <c r="EZC43" s="38"/>
      <c r="EZD43" s="38"/>
      <c r="EZE43" s="38"/>
      <c r="EZF43" s="38"/>
      <c r="EZG43" s="38"/>
      <c r="EZH43" s="38"/>
      <c r="EZI43" s="38"/>
      <c r="EZJ43" s="38"/>
      <c r="EZK43" s="38"/>
      <c r="EZL43" s="38"/>
      <c r="EZM43" s="38"/>
      <c r="EZN43" s="38"/>
      <c r="EZO43" s="38"/>
      <c r="EZP43" s="38"/>
      <c r="EZQ43" s="38"/>
      <c r="EZR43" s="38"/>
      <c r="EZS43" s="38"/>
      <c r="EZT43" s="38"/>
      <c r="EZU43" s="38"/>
      <c r="EZV43" s="38"/>
      <c r="EZW43" s="38"/>
      <c r="EZX43" s="38"/>
      <c r="EZY43" s="38"/>
      <c r="EZZ43" s="38"/>
      <c r="FAA43" s="38"/>
      <c r="FAB43" s="38"/>
      <c r="FAC43" s="38"/>
      <c r="FAD43" s="38"/>
      <c r="FAE43" s="38"/>
      <c r="FAF43" s="38"/>
      <c r="FAG43" s="38"/>
      <c r="FAH43" s="38"/>
      <c r="FAI43" s="38"/>
      <c r="FAJ43" s="38"/>
      <c r="FAK43" s="38"/>
      <c r="FAL43" s="38"/>
      <c r="FAM43" s="38"/>
      <c r="FAN43" s="38"/>
      <c r="FAO43" s="38"/>
      <c r="FAP43" s="38"/>
      <c r="FAQ43" s="38"/>
      <c r="FAR43" s="38"/>
      <c r="FAS43" s="38"/>
      <c r="FAT43" s="38"/>
      <c r="FAU43" s="38"/>
      <c r="FAV43" s="38"/>
      <c r="FAW43" s="38"/>
      <c r="FAX43" s="38"/>
      <c r="FAY43" s="38"/>
      <c r="FAZ43" s="38"/>
      <c r="FBA43" s="38"/>
      <c r="FBB43" s="38"/>
      <c r="FBC43" s="38"/>
      <c r="FBD43" s="38"/>
      <c r="FBE43" s="38"/>
      <c r="FBF43" s="38"/>
      <c r="FBG43" s="38"/>
      <c r="FBH43" s="38"/>
      <c r="FBI43" s="38"/>
      <c r="FBJ43" s="38"/>
      <c r="FBK43" s="38"/>
      <c r="FBL43" s="38"/>
      <c r="FBM43" s="38"/>
      <c r="FBN43" s="38"/>
      <c r="FBO43" s="38"/>
      <c r="FBP43" s="38"/>
      <c r="FBQ43" s="38"/>
      <c r="FBR43" s="38"/>
      <c r="FBS43" s="38"/>
      <c r="FBT43" s="38"/>
      <c r="FBU43" s="38"/>
      <c r="FBV43" s="38"/>
      <c r="FBW43" s="38"/>
      <c r="FBX43" s="38"/>
      <c r="FBY43" s="38"/>
      <c r="FBZ43" s="38"/>
      <c r="FCA43" s="38"/>
      <c r="FCB43" s="38"/>
      <c r="FCC43" s="38"/>
      <c r="FCD43" s="38"/>
      <c r="FCE43" s="38"/>
      <c r="FCF43" s="38"/>
      <c r="FCG43" s="38"/>
      <c r="FCH43" s="38"/>
      <c r="FCI43" s="38"/>
      <c r="FCJ43" s="38"/>
      <c r="FCK43" s="38"/>
      <c r="FCL43" s="38"/>
      <c r="FCM43" s="38"/>
      <c r="FCN43" s="38"/>
      <c r="FCO43" s="38"/>
      <c r="FCP43" s="38"/>
      <c r="FCQ43" s="38"/>
      <c r="FCR43" s="38"/>
      <c r="FCS43" s="38"/>
      <c r="FCT43" s="38"/>
      <c r="FCU43" s="38"/>
      <c r="FCV43" s="38"/>
      <c r="FCW43" s="38"/>
      <c r="FCX43" s="38"/>
      <c r="FCY43" s="38"/>
      <c r="FCZ43" s="38"/>
      <c r="FDA43" s="38"/>
      <c r="FDB43" s="38"/>
      <c r="FDC43" s="38"/>
      <c r="FDD43" s="38"/>
      <c r="FDE43" s="38"/>
      <c r="FDF43" s="38"/>
      <c r="FDG43" s="38"/>
      <c r="FDH43" s="38"/>
      <c r="FDI43" s="38"/>
      <c r="FDJ43" s="38"/>
      <c r="FDK43" s="38"/>
      <c r="FDL43" s="38"/>
      <c r="FDM43" s="38"/>
      <c r="FDN43" s="38"/>
      <c r="FDO43" s="38"/>
      <c r="FDP43" s="38"/>
      <c r="FDQ43" s="38"/>
      <c r="FDR43" s="38"/>
      <c r="FDS43" s="38"/>
      <c r="FDT43" s="38"/>
      <c r="FDU43" s="38"/>
      <c r="FDV43" s="38"/>
      <c r="FDW43" s="38"/>
      <c r="FDX43" s="38"/>
      <c r="FDY43" s="38"/>
      <c r="FDZ43" s="38"/>
      <c r="FEA43" s="38"/>
      <c r="FEB43" s="38"/>
      <c r="FEC43" s="38"/>
      <c r="FED43" s="38"/>
      <c r="FEE43" s="38"/>
      <c r="FEF43" s="38"/>
      <c r="FEG43" s="38"/>
      <c r="FEH43" s="38"/>
      <c r="FEI43" s="38"/>
      <c r="FEJ43" s="38"/>
      <c r="FEK43" s="38"/>
      <c r="FEL43" s="38"/>
      <c r="FEM43" s="38"/>
      <c r="FEN43" s="38"/>
      <c r="FEO43" s="38"/>
      <c r="FEP43" s="38"/>
      <c r="FEQ43" s="38"/>
      <c r="FER43" s="38"/>
      <c r="FES43" s="38"/>
      <c r="FET43" s="38"/>
      <c r="FEU43" s="38"/>
      <c r="FEV43" s="38"/>
      <c r="FEW43" s="38"/>
      <c r="FEX43" s="38"/>
      <c r="FEY43" s="38"/>
      <c r="FEZ43" s="38"/>
      <c r="FFA43" s="38"/>
      <c r="FFB43" s="38"/>
      <c r="FFC43" s="38"/>
      <c r="FFD43" s="38"/>
      <c r="FFE43" s="38"/>
      <c r="FFF43" s="38"/>
      <c r="FFG43" s="38"/>
      <c r="FFH43" s="38"/>
      <c r="FFI43" s="38"/>
      <c r="FFJ43" s="38"/>
      <c r="FFK43" s="38"/>
      <c r="FFL43" s="38"/>
      <c r="FFM43" s="38"/>
      <c r="FFN43" s="38"/>
      <c r="FFO43" s="38"/>
      <c r="FFP43" s="38"/>
      <c r="FFQ43" s="38"/>
      <c r="FFR43" s="38"/>
      <c r="FFS43" s="38"/>
      <c r="FFT43" s="38"/>
      <c r="FFU43" s="38"/>
      <c r="FFV43" s="38"/>
      <c r="FFW43" s="38"/>
      <c r="FFX43" s="38"/>
      <c r="FFY43" s="38"/>
      <c r="FFZ43" s="38"/>
      <c r="FGA43" s="38"/>
      <c r="FGB43" s="38"/>
      <c r="FGC43" s="38"/>
      <c r="FGD43" s="38"/>
      <c r="FGE43" s="38"/>
      <c r="FGF43" s="38"/>
      <c r="FGG43" s="38"/>
      <c r="FGH43" s="38"/>
      <c r="FGI43" s="38"/>
      <c r="FGJ43" s="38"/>
      <c r="FGK43" s="38"/>
      <c r="FGL43" s="38"/>
      <c r="FGM43" s="38"/>
      <c r="FGN43" s="38"/>
      <c r="FGO43" s="38"/>
      <c r="FGP43" s="38"/>
      <c r="FGQ43" s="38"/>
      <c r="FGR43" s="38"/>
      <c r="FGS43" s="38"/>
      <c r="FGT43" s="38"/>
      <c r="FGU43" s="38"/>
      <c r="FGV43" s="38"/>
      <c r="FGW43" s="38"/>
      <c r="FGX43" s="38"/>
      <c r="FGY43" s="38"/>
      <c r="FGZ43" s="38"/>
      <c r="FHA43" s="38"/>
      <c r="FHB43" s="38"/>
      <c r="FHC43" s="38"/>
      <c r="FHD43" s="38"/>
      <c r="FHE43" s="38"/>
      <c r="FHF43" s="38"/>
      <c r="FHG43" s="38"/>
      <c r="FHH43" s="38"/>
      <c r="FHI43" s="38"/>
      <c r="FHJ43" s="38"/>
      <c r="FHK43" s="38"/>
      <c r="FHL43" s="38"/>
      <c r="FHM43" s="38"/>
      <c r="FHN43" s="38"/>
      <c r="FHO43" s="38"/>
      <c r="FHP43" s="38"/>
      <c r="FHQ43" s="38"/>
      <c r="FHR43" s="38"/>
      <c r="FHS43" s="38"/>
      <c r="FHT43" s="38"/>
      <c r="FHU43" s="38"/>
      <c r="FHV43" s="38"/>
      <c r="FHW43" s="38"/>
      <c r="FHX43" s="38"/>
      <c r="FHY43" s="38"/>
      <c r="FHZ43" s="38"/>
      <c r="FIA43" s="38"/>
      <c r="FIB43" s="38"/>
      <c r="FIC43" s="38"/>
      <c r="FID43" s="38"/>
      <c r="FIE43" s="38"/>
      <c r="FIF43" s="38"/>
      <c r="FIG43" s="38"/>
      <c r="FIH43" s="38"/>
      <c r="FII43" s="38"/>
      <c r="FIJ43" s="38"/>
      <c r="FIK43" s="38"/>
      <c r="FIL43" s="38"/>
      <c r="FIM43" s="38"/>
      <c r="FIN43" s="38"/>
      <c r="FIO43" s="38"/>
      <c r="FIP43" s="38"/>
      <c r="FIQ43" s="38"/>
      <c r="FIR43" s="38"/>
      <c r="FIS43" s="38"/>
      <c r="FIT43" s="38"/>
      <c r="FIU43" s="38"/>
      <c r="FIV43" s="38"/>
      <c r="FIW43" s="38"/>
      <c r="FIX43" s="38"/>
      <c r="FIY43" s="38"/>
      <c r="FIZ43" s="38"/>
      <c r="FJA43" s="38"/>
      <c r="FJB43" s="38"/>
      <c r="FJC43" s="38"/>
      <c r="FJD43" s="38"/>
      <c r="FJE43" s="38"/>
      <c r="FJF43" s="38"/>
      <c r="FJG43" s="38"/>
      <c r="FJH43" s="38"/>
      <c r="FJI43" s="38"/>
      <c r="FJJ43" s="38"/>
      <c r="FJK43" s="38"/>
      <c r="FJL43" s="38"/>
      <c r="FJM43" s="38"/>
      <c r="FJN43" s="38"/>
      <c r="FJO43" s="38"/>
      <c r="FJP43" s="38"/>
      <c r="FJQ43" s="38"/>
      <c r="FJR43" s="38"/>
      <c r="FJS43" s="38"/>
      <c r="FJT43" s="38"/>
      <c r="FJU43" s="38"/>
      <c r="FJV43" s="38"/>
      <c r="FJW43" s="38"/>
      <c r="FJX43" s="38"/>
      <c r="FJY43" s="38"/>
      <c r="FJZ43" s="38"/>
      <c r="FKA43" s="38"/>
      <c r="FKB43" s="38"/>
      <c r="FKC43" s="38"/>
      <c r="FKD43" s="38"/>
      <c r="FKE43" s="38"/>
      <c r="FKF43" s="38"/>
      <c r="FKG43" s="38"/>
      <c r="FKH43" s="38"/>
      <c r="FKI43" s="38"/>
      <c r="FKJ43" s="38"/>
      <c r="FKK43" s="38"/>
      <c r="FKL43" s="38"/>
      <c r="FKM43" s="38"/>
      <c r="FKN43" s="38"/>
      <c r="FKO43" s="38"/>
      <c r="FKP43" s="38"/>
      <c r="FKQ43" s="38"/>
      <c r="FKR43" s="38"/>
      <c r="FKS43" s="38"/>
      <c r="FKT43" s="38"/>
      <c r="FKU43" s="38"/>
      <c r="FKV43" s="38"/>
      <c r="FKW43" s="38"/>
      <c r="FKX43" s="38"/>
      <c r="FKY43" s="38"/>
      <c r="FKZ43" s="38"/>
      <c r="FLA43" s="38"/>
      <c r="FLB43" s="38"/>
      <c r="FLC43" s="38"/>
      <c r="FLD43" s="38"/>
      <c r="FLE43" s="38"/>
      <c r="FLF43" s="38"/>
      <c r="FLG43" s="38"/>
      <c r="FLH43" s="38"/>
      <c r="FLI43" s="38"/>
      <c r="FLJ43" s="38"/>
      <c r="FLK43" s="38"/>
      <c r="FLL43" s="38"/>
      <c r="FLM43" s="38"/>
      <c r="FLN43" s="38"/>
      <c r="FLO43" s="38"/>
      <c r="FLP43" s="38"/>
      <c r="FLQ43" s="38"/>
      <c r="FLR43" s="38"/>
      <c r="FLS43" s="38"/>
      <c r="FLT43" s="38"/>
      <c r="FLU43" s="38"/>
      <c r="FLV43" s="38"/>
      <c r="FLW43" s="38"/>
      <c r="FLX43" s="38"/>
      <c r="FLY43" s="38"/>
      <c r="FLZ43" s="38"/>
      <c r="FMA43" s="38"/>
      <c r="FMB43" s="38"/>
      <c r="FMC43" s="38"/>
      <c r="FMD43" s="38"/>
      <c r="FME43" s="38"/>
      <c r="FMF43" s="38"/>
      <c r="FMG43" s="38"/>
      <c r="FMH43" s="38"/>
      <c r="FMI43" s="38"/>
      <c r="FMJ43" s="38"/>
      <c r="FMK43" s="38"/>
      <c r="FML43" s="38"/>
      <c r="FMM43" s="38"/>
      <c r="FMN43" s="38"/>
      <c r="FMO43" s="38"/>
      <c r="FMP43" s="38"/>
      <c r="FMQ43" s="38"/>
      <c r="FMR43" s="38"/>
      <c r="FMS43" s="38"/>
      <c r="FMT43" s="38"/>
      <c r="FMU43" s="38"/>
      <c r="FMV43" s="38"/>
      <c r="FMW43" s="38"/>
      <c r="FMX43" s="38"/>
      <c r="FMY43" s="38"/>
      <c r="FMZ43" s="38"/>
      <c r="FNA43" s="38"/>
      <c r="FNB43" s="38"/>
      <c r="FNC43" s="38"/>
      <c r="FND43" s="38"/>
      <c r="FNE43" s="38"/>
      <c r="FNF43" s="38"/>
      <c r="FNG43" s="38"/>
      <c r="FNH43" s="38"/>
      <c r="FNI43" s="38"/>
      <c r="FNJ43" s="38"/>
      <c r="FNK43" s="38"/>
      <c r="FNL43" s="38"/>
      <c r="FNM43" s="38"/>
      <c r="FNN43" s="38"/>
      <c r="FNO43" s="38"/>
      <c r="FNP43" s="38"/>
      <c r="FNQ43" s="38"/>
      <c r="FNR43" s="38"/>
      <c r="FNS43" s="38"/>
      <c r="FNT43" s="38"/>
      <c r="FNU43" s="38"/>
      <c r="FNV43" s="38"/>
      <c r="FNW43" s="38"/>
      <c r="FNX43" s="38"/>
      <c r="FNY43" s="38"/>
      <c r="FNZ43" s="38"/>
      <c r="FOA43" s="38"/>
      <c r="FOB43" s="38"/>
      <c r="FOC43" s="38"/>
      <c r="FOD43" s="38"/>
      <c r="FOE43" s="38"/>
      <c r="FOF43" s="38"/>
      <c r="FOG43" s="38"/>
      <c r="FOH43" s="38"/>
      <c r="FOI43" s="38"/>
      <c r="FOJ43" s="38"/>
      <c r="FOK43" s="38"/>
      <c r="FOL43" s="38"/>
      <c r="FOM43" s="38"/>
      <c r="FON43" s="38"/>
      <c r="FOO43" s="38"/>
      <c r="FOP43" s="38"/>
      <c r="FOQ43" s="38"/>
      <c r="FOR43" s="38"/>
      <c r="FOS43" s="38"/>
      <c r="FOT43" s="38"/>
      <c r="FOU43" s="38"/>
      <c r="FOV43" s="38"/>
      <c r="FOW43" s="38"/>
      <c r="FOX43" s="38"/>
      <c r="FOY43" s="38"/>
      <c r="FOZ43" s="38"/>
      <c r="FPA43" s="38"/>
      <c r="FPB43" s="38"/>
      <c r="FPC43" s="38"/>
      <c r="FPD43" s="38"/>
      <c r="FPE43" s="38"/>
      <c r="FPF43" s="38"/>
      <c r="FPG43" s="38"/>
      <c r="FPH43" s="38"/>
      <c r="FPI43" s="38"/>
      <c r="FPJ43" s="38"/>
      <c r="FPK43" s="38"/>
      <c r="FPL43" s="38"/>
      <c r="FPM43" s="38"/>
      <c r="FPN43" s="38"/>
      <c r="FPO43" s="38"/>
      <c r="FPP43" s="38"/>
      <c r="FPQ43" s="38"/>
      <c r="FPR43" s="38"/>
      <c r="FPS43" s="38"/>
      <c r="FPT43" s="38"/>
      <c r="FPU43" s="38"/>
      <c r="FPV43" s="38"/>
      <c r="FPW43" s="38"/>
      <c r="FPX43" s="38"/>
      <c r="FPY43" s="38"/>
      <c r="FPZ43" s="38"/>
      <c r="FQA43" s="38"/>
      <c r="FQB43" s="38"/>
      <c r="FQC43" s="38"/>
      <c r="FQD43" s="38"/>
      <c r="FQE43" s="38"/>
      <c r="FQF43" s="38"/>
      <c r="FQG43" s="38"/>
      <c r="FQH43" s="38"/>
      <c r="FQI43" s="38"/>
      <c r="FQJ43" s="38"/>
      <c r="FQK43" s="38"/>
      <c r="FQL43" s="38"/>
      <c r="FQM43" s="38"/>
      <c r="FQN43" s="38"/>
      <c r="FQO43" s="38"/>
      <c r="FQP43" s="38"/>
      <c r="FQQ43" s="38"/>
      <c r="FQR43" s="38"/>
      <c r="FQS43" s="38"/>
      <c r="FQT43" s="38"/>
      <c r="FQU43" s="38"/>
      <c r="FQV43" s="38"/>
      <c r="FQW43" s="38"/>
      <c r="FQX43" s="38"/>
      <c r="FQY43" s="38"/>
      <c r="FQZ43" s="38"/>
      <c r="FRA43" s="38"/>
      <c r="FRB43" s="38"/>
      <c r="FRC43" s="38"/>
      <c r="FRD43" s="38"/>
      <c r="FRE43" s="38"/>
      <c r="FRF43" s="38"/>
      <c r="FRG43" s="38"/>
      <c r="FRH43" s="38"/>
      <c r="FRI43" s="38"/>
      <c r="FRJ43" s="38"/>
      <c r="FRK43" s="38"/>
      <c r="FRL43" s="38"/>
      <c r="FRM43" s="38"/>
      <c r="FRN43" s="38"/>
      <c r="FRO43" s="38"/>
      <c r="FRP43" s="38"/>
      <c r="FRQ43" s="38"/>
      <c r="FRR43" s="38"/>
      <c r="FRS43" s="38"/>
      <c r="FRT43" s="38"/>
      <c r="FRU43" s="38"/>
      <c r="FRV43" s="38"/>
      <c r="FRW43" s="38"/>
      <c r="FRX43" s="38"/>
      <c r="FRY43" s="38"/>
      <c r="FRZ43" s="38"/>
      <c r="FSA43" s="38"/>
      <c r="FSB43" s="38"/>
      <c r="FSC43" s="38"/>
      <c r="FSD43" s="38"/>
      <c r="FSE43" s="38"/>
      <c r="FSF43" s="38"/>
      <c r="FSG43" s="38"/>
      <c r="FSH43" s="38"/>
      <c r="FSI43" s="38"/>
      <c r="FSJ43" s="38"/>
      <c r="FSK43" s="38"/>
      <c r="FSL43" s="38"/>
      <c r="FSM43" s="38"/>
      <c r="FSN43" s="38"/>
      <c r="FSO43" s="38"/>
      <c r="FSP43" s="38"/>
      <c r="FSQ43" s="38"/>
      <c r="FSR43" s="38"/>
      <c r="FSS43" s="38"/>
      <c r="FST43" s="38"/>
      <c r="FSU43" s="38"/>
      <c r="FSV43" s="38"/>
      <c r="FSW43" s="38"/>
      <c r="FSX43" s="38"/>
      <c r="FSY43" s="38"/>
      <c r="FSZ43" s="38"/>
      <c r="FTA43" s="38"/>
      <c r="FTB43" s="38"/>
      <c r="FTC43" s="38"/>
      <c r="FTD43" s="38"/>
      <c r="FTE43" s="38"/>
      <c r="FTF43" s="38"/>
      <c r="FTG43" s="38"/>
      <c r="FTH43" s="38"/>
      <c r="FTI43" s="38"/>
      <c r="FTJ43" s="38"/>
      <c r="FTK43" s="38"/>
      <c r="FTL43" s="38"/>
      <c r="FTM43" s="38"/>
      <c r="FTN43" s="38"/>
      <c r="FTO43" s="38"/>
      <c r="FTP43" s="38"/>
      <c r="FTQ43" s="38"/>
      <c r="FTR43" s="38"/>
      <c r="FTS43" s="38"/>
      <c r="FTT43" s="38"/>
      <c r="FTU43" s="38"/>
      <c r="FTV43" s="38"/>
      <c r="FTW43" s="38"/>
      <c r="FTX43" s="38"/>
      <c r="FTY43" s="38"/>
      <c r="FTZ43" s="38"/>
      <c r="FUA43" s="38"/>
      <c r="FUB43" s="38"/>
      <c r="FUC43" s="38"/>
      <c r="FUD43" s="38"/>
      <c r="FUE43" s="38"/>
      <c r="FUF43" s="38"/>
      <c r="FUG43" s="38"/>
      <c r="FUH43" s="38"/>
      <c r="FUI43" s="38"/>
      <c r="FUJ43" s="38"/>
      <c r="FUK43" s="38"/>
      <c r="FUL43" s="38"/>
      <c r="FUM43" s="38"/>
      <c r="FUN43" s="38"/>
      <c r="FUO43" s="38"/>
      <c r="FUP43" s="38"/>
      <c r="FUQ43" s="38"/>
      <c r="FUR43" s="38"/>
      <c r="FUS43" s="38"/>
      <c r="FUT43" s="38"/>
      <c r="FUU43" s="38"/>
      <c r="FUV43" s="38"/>
      <c r="FUW43" s="38"/>
      <c r="FUX43" s="38"/>
      <c r="FUY43" s="38"/>
      <c r="FUZ43" s="38"/>
      <c r="FVA43" s="38"/>
      <c r="FVB43" s="38"/>
      <c r="FVC43" s="38"/>
      <c r="FVD43" s="38"/>
      <c r="FVE43" s="38"/>
      <c r="FVF43" s="38"/>
      <c r="FVG43" s="38"/>
      <c r="FVH43" s="38"/>
      <c r="FVI43" s="38"/>
      <c r="FVJ43" s="38"/>
      <c r="FVK43" s="38"/>
      <c r="FVL43" s="38"/>
      <c r="FVM43" s="38"/>
      <c r="FVN43" s="38"/>
      <c r="FVO43" s="38"/>
      <c r="FVP43" s="38"/>
      <c r="FVQ43" s="38"/>
      <c r="FVR43" s="38"/>
      <c r="FVS43" s="38"/>
      <c r="FVT43" s="38"/>
      <c r="FVU43" s="38"/>
      <c r="FVV43" s="38"/>
      <c r="FVW43" s="38"/>
      <c r="FVX43" s="38"/>
      <c r="FVY43" s="38"/>
      <c r="FVZ43" s="38"/>
      <c r="FWA43" s="38"/>
      <c r="FWB43" s="38"/>
      <c r="FWC43" s="38"/>
      <c r="FWD43" s="38"/>
      <c r="FWE43" s="38"/>
      <c r="FWF43" s="38"/>
      <c r="FWG43" s="38"/>
      <c r="FWH43" s="38"/>
      <c r="FWI43" s="38"/>
      <c r="FWJ43" s="38"/>
      <c r="FWK43" s="38"/>
      <c r="FWL43" s="38"/>
      <c r="FWM43" s="38"/>
      <c r="FWN43" s="38"/>
      <c r="FWO43" s="38"/>
      <c r="FWP43" s="38"/>
      <c r="FWQ43" s="38"/>
      <c r="FWR43" s="38"/>
      <c r="FWS43" s="38"/>
      <c r="FWT43" s="38"/>
      <c r="FWU43" s="38"/>
      <c r="FWV43" s="38"/>
      <c r="FWW43" s="38"/>
      <c r="FWX43" s="38"/>
      <c r="FWY43" s="38"/>
      <c r="FWZ43" s="38"/>
      <c r="FXA43" s="38"/>
      <c r="FXB43" s="38"/>
      <c r="FXC43" s="38"/>
      <c r="FXD43" s="38"/>
      <c r="FXE43" s="38"/>
      <c r="FXF43" s="38"/>
      <c r="FXG43" s="38"/>
      <c r="FXH43" s="38"/>
      <c r="FXI43" s="38"/>
      <c r="FXJ43" s="38"/>
      <c r="FXK43" s="38"/>
      <c r="FXL43" s="38"/>
      <c r="FXM43" s="38"/>
      <c r="FXN43" s="38"/>
      <c r="FXO43" s="38"/>
      <c r="FXP43" s="38"/>
      <c r="FXQ43" s="38"/>
      <c r="FXR43" s="38"/>
      <c r="FXS43" s="38"/>
      <c r="FXT43" s="38"/>
      <c r="FXU43" s="38"/>
      <c r="FXV43" s="38"/>
      <c r="FXW43" s="38"/>
      <c r="FXX43" s="38"/>
      <c r="FXY43" s="38"/>
      <c r="FXZ43" s="38"/>
      <c r="FYA43" s="38"/>
      <c r="FYB43" s="38"/>
      <c r="FYC43" s="38"/>
      <c r="FYD43" s="38"/>
      <c r="FYE43" s="38"/>
      <c r="FYF43" s="38"/>
      <c r="FYG43" s="38"/>
      <c r="FYH43" s="38"/>
      <c r="FYI43" s="38"/>
      <c r="FYJ43" s="38"/>
      <c r="FYK43" s="38"/>
      <c r="FYL43" s="38"/>
      <c r="FYM43" s="38"/>
      <c r="FYN43" s="38"/>
      <c r="FYO43" s="38"/>
      <c r="FYP43" s="38"/>
      <c r="FYQ43" s="38"/>
      <c r="FYR43" s="38"/>
      <c r="FYS43" s="38"/>
      <c r="FYT43" s="38"/>
      <c r="FYU43" s="38"/>
      <c r="FYV43" s="38"/>
      <c r="FYW43" s="38"/>
      <c r="FYX43" s="38"/>
      <c r="FYY43" s="38"/>
      <c r="FYZ43" s="38"/>
      <c r="FZA43" s="38"/>
      <c r="FZB43" s="38"/>
      <c r="FZC43" s="38"/>
      <c r="FZD43" s="38"/>
      <c r="FZE43" s="38"/>
      <c r="FZF43" s="38"/>
      <c r="FZG43" s="38"/>
      <c r="FZH43" s="38"/>
      <c r="FZI43" s="38"/>
      <c r="FZJ43" s="38"/>
      <c r="FZK43" s="38"/>
      <c r="FZL43" s="38"/>
      <c r="FZM43" s="38"/>
      <c r="FZN43" s="38"/>
      <c r="FZO43" s="38"/>
      <c r="FZP43" s="38"/>
      <c r="FZQ43" s="38"/>
      <c r="FZR43" s="38"/>
      <c r="FZS43" s="38"/>
      <c r="FZT43" s="38"/>
      <c r="FZU43" s="38"/>
      <c r="FZV43" s="38"/>
      <c r="FZW43" s="38"/>
      <c r="FZX43" s="38"/>
      <c r="FZY43" s="38"/>
      <c r="FZZ43" s="38"/>
      <c r="GAA43" s="38"/>
      <c r="GAB43" s="38"/>
      <c r="GAC43" s="38"/>
      <c r="GAD43" s="38"/>
      <c r="GAE43" s="38"/>
      <c r="GAF43" s="38"/>
      <c r="GAG43" s="38"/>
      <c r="GAH43" s="38"/>
      <c r="GAI43" s="38"/>
      <c r="GAJ43" s="38"/>
      <c r="GAK43" s="38"/>
      <c r="GAL43" s="38"/>
      <c r="GAM43" s="38"/>
      <c r="GAN43" s="38"/>
      <c r="GAO43" s="38"/>
      <c r="GAP43" s="38"/>
      <c r="GAQ43" s="38"/>
      <c r="GAR43" s="38"/>
      <c r="GAS43" s="38"/>
      <c r="GAT43" s="38"/>
      <c r="GAU43" s="38"/>
      <c r="GAV43" s="38"/>
      <c r="GAW43" s="38"/>
      <c r="GAX43" s="38"/>
      <c r="GAY43" s="38"/>
      <c r="GAZ43" s="38"/>
      <c r="GBA43" s="38"/>
      <c r="GBB43" s="38"/>
      <c r="GBC43" s="38"/>
      <c r="GBD43" s="38"/>
      <c r="GBE43" s="38"/>
      <c r="GBF43" s="38"/>
      <c r="GBG43" s="38"/>
      <c r="GBH43" s="38"/>
      <c r="GBI43" s="38"/>
      <c r="GBJ43" s="38"/>
      <c r="GBK43" s="38"/>
      <c r="GBL43" s="38"/>
      <c r="GBM43" s="38"/>
      <c r="GBN43" s="38"/>
      <c r="GBO43" s="38"/>
      <c r="GBP43" s="38"/>
      <c r="GBQ43" s="38"/>
      <c r="GBR43" s="38"/>
      <c r="GBS43" s="38"/>
      <c r="GBT43" s="38"/>
      <c r="GBU43" s="38"/>
      <c r="GBV43" s="38"/>
      <c r="GBW43" s="38"/>
      <c r="GBX43" s="38"/>
      <c r="GBY43" s="38"/>
      <c r="GBZ43" s="38"/>
      <c r="GCA43" s="38"/>
      <c r="GCB43" s="38"/>
      <c r="GCC43" s="38"/>
      <c r="GCD43" s="38"/>
      <c r="GCE43" s="38"/>
      <c r="GCF43" s="38"/>
      <c r="GCG43" s="38"/>
      <c r="GCH43" s="38"/>
      <c r="GCI43" s="38"/>
      <c r="GCJ43" s="38"/>
      <c r="GCK43" s="38"/>
      <c r="GCL43" s="38"/>
      <c r="GCM43" s="38"/>
      <c r="GCN43" s="38"/>
      <c r="GCO43" s="38"/>
      <c r="GCP43" s="38"/>
      <c r="GCQ43" s="38"/>
      <c r="GCR43" s="38"/>
      <c r="GCS43" s="38"/>
      <c r="GCT43" s="38"/>
      <c r="GCU43" s="38"/>
      <c r="GCV43" s="38"/>
      <c r="GCW43" s="38"/>
      <c r="GCX43" s="38"/>
      <c r="GCY43" s="38"/>
      <c r="GCZ43" s="38"/>
      <c r="GDA43" s="38"/>
      <c r="GDB43" s="38"/>
      <c r="GDC43" s="38"/>
      <c r="GDD43" s="38"/>
      <c r="GDE43" s="38"/>
      <c r="GDF43" s="38"/>
      <c r="GDG43" s="38"/>
      <c r="GDH43" s="38"/>
      <c r="GDI43" s="38"/>
      <c r="GDJ43" s="38"/>
      <c r="GDK43" s="38"/>
      <c r="GDL43" s="38"/>
      <c r="GDM43" s="38"/>
      <c r="GDN43" s="38"/>
      <c r="GDO43" s="38"/>
      <c r="GDP43" s="38"/>
      <c r="GDQ43" s="38"/>
      <c r="GDR43" s="38"/>
      <c r="GDS43" s="38"/>
      <c r="GDT43" s="38"/>
      <c r="GDU43" s="38"/>
      <c r="GDV43" s="38"/>
      <c r="GDW43" s="38"/>
      <c r="GDX43" s="38"/>
      <c r="GDY43" s="38"/>
      <c r="GDZ43" s="38"/>
      <c r="GEA43" s="38"/>
      <c r="GEB43" s="38"/>
      <c r="GEC43" s="38"/>
      <c r="GED43" s="38"/>
      <c r="GEE43" s="38"/>
      <c r="GEF43" s="38"/>
      <c r="GEG43" s="38"/>
      <c r="GEH43" s="38"/>
      <c r="GEI43" s="38"/>
      <c r="GEJ43" s="38"/>
      <c r="GEK43" s="38"/>
      <c r="GEL43" s="38"/>
      <c r="GEM43" s="38"/>
      <c r="GEN43" s="38"/>
      <c r="GEO43" s="38"/>
      <c r="GEP43" s="38"/>
      <c r="GEQ43" s="38"/>
      <c r="GER43" s="38"/>
      <c r="GES43" s="38"/>
      <c r="GET43" s="38"/>
      <c r="GEU43" s="38"/>
      <c r="GEV43" s="38"/>
      <c r="GEW43" s="38"/>
      <c r="GEX43" s="38"/>
      <c r="GEY43" s="38"/>
      <c r="GEZ43" s="38"/>
      <c r="GFA43" s="38"/>
      <c r="GFB43" s="38"/>
      <c r="GFC43" s="38"/>
      <c r="GFD43" s="38"/>
      <c r="GFE43" s="38"/>
      <c r="GFF43" s="38"/>
      <c r="GFG43" s="38"/>
      <c r="GFH43" s="38"/>
      <c r="GFI43" s="38"/>
      <c r="GFJ43" s="38"/>
      <c r="GFK43" s="38"/>
      <c r="GFL43" s="38"/>
      <c r="GFM43" s="38"/>
      <c r="GFN43" s="38"/>
      <c r="GFO43" s="38"/>
      <c r="GFP43" s="38"/>
      <c r="GFQ43" s="38"/>
      <c r="GFR43" s="38"/>
      <c r="GFS43" s="38"/>
      <c r="GFT43" s="38"/>
      <c r="GFU43" s="38"/>
      <c r="GFV43" s="38"/>
      <c r="GFW43" s="38"/>
      <c r="GFX43" s="38"/>
      <c r="GFY43" s="38"/>
      <c r="GFZ43" s="38"/>
      <c r="GGA43" s="38"/>
      <c r="GGB43" s="38"/>
      <c r="GGC43" s="38"/>
      <c r="GGD43" s="38"/>
      <c r="GGE43" s="38"/>
      <c r="GGF43" s="38"/>
      <c r="GGG43" s="38"/>
      <c r="GGH43" s="38"/>
      <c r="GGI43" s="38"/>
      <c r="GGJ43" s="38"/>
      <c r="GGK43" s="38"/>
      <c r="GGL43" s="38"/>
      <c r="GGM43" s="38"/>
      <c r="GGN43" s="38"/>
      <c r="GGO43" s="38"/>
      <c r="GGP43" s="38"/>
      <c r="GGQ43" s="38"/>
      <c r="GGR43" s="38"/>
      <c r="GGS43" s="38"/>
      <c r="GGT43" s="38"/>
      <c r="GGU43" s="38"/>
      <c r="GGV43" s="38"/>
      <c r="GGW43" s="38"/>
      <c r="GGX43" s="38"/>
      <c r="GGY43" s="38"/>
      <c r="GGZ43" s="38"/>
      <c r="GHA43" s="38"/>
      <c r="GHB43" s="38"/>
      <c r="GHC43" s="38"/>
      <c r="GHD43" s="38"/>
      <c r="GHE43" s="38"/>
      <c r="GHF43" s="38"/>
      <c r="GHG43" s="38"/>
      <c r="GHH43" s="38"/>
      <c r="GHI43" s="38"/>
      <c r="GHJ43" s="38"/>
      <c r="GHK43" s="38"/>
      <c r="GHL43" s="38"/>
      <c r="GHM43" s="38"/>
      <c r="GHN43" s="38"/>
      <c r="GHO43" s="38"/>
      <c r="GHP43" s="38"/>
      <c r="GHQ43" s="38"/>
      <c r="GHR43" s="38"/>
      <c r="GHS43" s="38"/>
      <c r="GHT43" s="38"/>
      <c r="GHU43" s="38"/>
      <c r="GHV43" s="38"/>
      <c r="GHW43" s="38"/>
      <c r="GHX43" s="38"/>
      <c r="GHY43" s="38"/>
      <c r="GHZ43" s="38"/>
      <c r="GIA43" s="38"/>
      <c r="GIB43" s="38"/>
      <c r="GIC43" s="38"/>
      <c r="GID43" s="38"/>
      <c r="GIE43" s="38"/>
      <c r="GIF43" s="38"/>
      <c r="GIG43" s="38"/>
      <c r="GIH43" s="38"/>
      <c r="GII43" s="38"/>
      <c r="GIJ43" s="38"/>
      <c r="GIK43" s="38"/>
      <c r="GIL43" s="38"/>
      <c r="GIM43" s="38"/>
      <c r="GIN43" s="38"/>
      <c r="GIO43" s="38"/>
      <c r="GIP43" s="38"/>
      <c r="GIQ43" s="38"/>
      <c r="GIR43" s="38"/>
      <c r="GIS43" s="38"/>
      <c r="GIT43" s="38"/>
      <c r="GIU43" s="38"/>
      <c r="GIV43" s="38"/>
      <c r="GIW43" s="38"/>
      <c r="GIX43" s="38"/>
      <c r="GIY43" s="38"/>
      <c r="GIZ43" s="38"/>
      <c r="GJA43" s="38"/>
      <c r="GJB43" s="38"/>
      <c r="GJC43" s="38"/>
      <c r="GJD43" s="38"/>
      <c r="GJE43" s="38"/>
      <c r="GJF43" s="38"/>
      <c r="GJG43" s="38"/>
      <c r="GJH43" s="38"/>
      <c r="GJI43" s="38"/>
      <c r="GJJ43" s="38"/>
      <c r="GJK43" s="38"/>
      <c r="GJL43" s="38"/>
      <c r="GJM43" s="38"/>
      <c r="GJN43" s="38"/>
      <c r="GJO43" s="38"/>
      <c r="GJP43" s="38"/>
      <c r="GJQ43" s="38"/>
      <c r="GJR43" s="38"/>
      <c r="GJS43" s="38"/>
      <c r="GJT43" s="38"/>
      <c r="GJU43" s="38"/>
      <c r="GJV43" s="38"/>
      <c r="GJW43" s="38"/>
      <c r="GJX43" s="38"/>
      <c r="GJY43" s="38"/>
      <c r="GJZ43" s="38"/>
      <c r="GKA43" s="38"/>
      <c r="GKB43" s="38"/>
      <c r="GKC43" s="38"/>
      <c r="GKD43" s="38"/>
      <c r="GKE43" s="38"/>
      <c r="GKF43" s="38"/>
      <c r="GKG43" s="38"/>
      <c r="GKH43" s="38"/>
      <c r="GKI43" s="38"/>
      <c r="GKJ43" s="38"/>
      <c r="GKK43" s="38"/>
      <c r="GKL43" s="38"/>
      <c r="GKM43" s="38"/>
      <c r="GKN43" s="38"/>
      <c r="GKO43" s="38"/>
      <c r="GKP43" s="38"/>
      <c r="GKQ43" s="38"/>
      <c r="GKR43" s="38"/>
      <c r="GKS43" s="38"/>
      <c r="GKT43" s="38"/>
      <c r="GKU43" s="38"/>
      <c r="GKV43" s="38"/>
      <c r="GKW43" s="38"/>
      <c r="GKX43" s="38"/>
      <c r="GKY43" s="38"/>
      <c r="GKZ43" s="38"/>
      <c r="GLA43" s="38"/>
      <c r="GLB43" s="38"/>
      <c r="GLC43" s="38"/>
      <c r="GLD43" s="38"/>
      <c r="GLE43" s="38"/>
      <c r="GLF43" s="38"/>
      <c r="GLG43" s="38"/>
      <c r="GLH43" s="38"/>
      <c r="GLI43" s="38"/>
      <c r="GLJ43" s="38"/>
      <c r="GLK43" s="38"/>
      <c r="GLL43" s="38"/>
      <c r="GLM43" s="38"/>
      <c r="GLN43" s="38"/>
      <c r="GLO43" s="38"/>
      <c r="GLP43" s="38"/>
      <c r="GLQ43" s="38"/>
      <c r="GLR43" s="38"/>
      <c r="GLS43" s="38"/>
      <c r="GLT43" s="38"/>
      <c r="GLU43" s="38"/>
      <c r="GLV43" s="38"/>
      <c r="GLW43" s="38"/>
      <c r="GLX43" s="38"/>
      <c r="GLY43" s="38"/>
      <c r="GLZ43" s="38"/>
      <c r="GMA43" s="38"/>
      <c r="GMB43" s="38"/>
      <c r="GMC43" s="38"/>
      <c r="GMD43" s="38"/>
      <c r="GME43" s="38"/>
      <c r="GMF43" s="38"/>
      <c r="GMG43" s="38"/>
      <c r="GMH43" s="38"/>
      <c r="GMI43" s="38"/>
      <c r="GMJ43" s="38"/>
      <c r="GMK43" s="38"/>
      <c r="GML43" s="38"/>
      <c r="GMM43" s="38"/>
      <c r="GMN43" s="38"/>
      <c r="GMO43" s="38"/>
      <c r="GMP43" s="38"/>
      <c r="GMQ43" s="38"/>
      <c r="GMR43" s="38"/>
      <c r="GMS43" s="38"/>
      <c r="GMT43" s="38"/>
      <c r="GMU43" s="38"/>
      <c r="GMV43" s="38"/>
      <c r="GMW43" s="38"/>
      <c r="GMX43" s="38"/>
      <c r="GMY43" s="38"/>
      <c r="GMZ43" s="38"/>
      <c r="GNA43" s="38"/>
      <c r="GNB43" s="38"/>
      <c r="GNC43" s="38"/>
      <c r="GND43" s="38"/>
      <c r="GNE43" s="38"/>
      <c r="GNF43" s="38"/>
      <c r="GNG43" s="38"/>
      <c r="GNH43" s="38"/>
      <c r="GNI43" s="38"/>
      <c r="GNJ43" s="38"/>
      <c r="GNK43" s="38"/>
      <c r="GNL43" s="38"/>
      <c r="GNM43" s="38"/>
      <c r="GNN43" s="38"/>
      <c r="GNO43" s="38"/>
      <c r="GNP43" s="38"/>
      <c r="GNQ43" s="38"/>
      <c r="GNR43" s="38"/>
      <c r="GNS43" s="38"/>
      <c r="GNT43" s="38"/>
      <c r="GNU43" s="38"/>
      <c r="GNV43" s="38"/>
      <c r="GNW43" s="38"/>
      <c r="GNX43" s="38"/>
      <c r="GNY43" s="38"/>
      <c r="GNZ43" s="38"/>
      <c r="GOA43" s="38"/>
      <c r="GOB43" s="38"/>
      <c r="GOC43" s="38"/>
      <c r="GOD43" s="38"/>
      <c r="GOE43" s="38"/>
      <c r="GOF43" s="38"/>
      <c r="GOG43" s="38"/>
      <c r="GOH43" s="38"/>
      <c r="GOI43" s="38"/>
      <c r="GOJ43" s="38"/>
      <c r="GOK43" s="38"/>
      <c r="GOL43" s="38"/>
      <c r="GOM43" s="38"/>
      <c r="GON43" s="38"/>
      <c r="GOO43" s="38"/>
      <c r="GOP43" s="38"/>
      <c r="GOQ43" s="38"/>
      <c r="GOR43" s="38"/>
      <c r="GOS43" s="38"/>
      <c r="GOT43" s="38"/>
      <c r="GOU43" s="38"/>
      <c r="GOV43" s="38"/>
      <c r="GOW43" s="38"/>
      <c r="GOX43" s="38"/>
      <c r="GOY43" s="38"/>
      <c r="GOZ43" s="38"/>
      <c r="GPA43" s="38"/>
      <c r="GPB43" s="38"/>
      <c r="GPC43" s="38"/>
      <c r="GPD43" s="38"/>
      <c r="GPE43" s="38"/>
      <c r="GPF43" s="38"/>
      <c r="GPG43" s="38"/>
      <c r="GPH43" s="38"/>
      <c r="GPI43" s="38"/>
      <c r="GPJ43" s="38"/>
      <c r="GPK43" s="38"/>
      <c r="GPL43" s="38"/>
      <c r="GPM43" s="38"/>
      <c r="GPN43" s="38"/>
      <c r="GPO43" s="38"/>
      <c r="GPP43" s="38"/>
      <c r="GPQ43" s="38"/>
      <c r="GPR43" s="38"/>
      <c r="GPS43" s="38"/>
      <c r="GPT43" s="38"/>
      <c r="GPU43" s="38"/>
      <c r="GPV43" s="38"/>
      <c r="GPW43" s="38"/>
      <c r="GPX43" s="38"/>
      <c r="GPY43" s="38"/>
      <c r="GPZ43" s="38"/>
      <c r="GQA43" s="38"/>
      <c r="GQB43" s="38"/>
      <c r="GQC43" s="38"/>
      <c r="GQD43" s="38"/>
      <c r="GQE43" s="38"/>
      <c r="GQF43" s="38"/>
      <c r="GQG43" s="38"/>
      <c r="GQH43" s="38"/>
      <c r="GQI43" s="38"/>
      <c r="GQJ43" s="38"/>
      <c r="GQK43" s="38"/>
      <c r="GQL43" s="38"/>
      <c r="GQM43" s="38"/>
      <c r="GQN43" s="38"/>
      <c r="GQO43" s="38"/>
      <c r="GQP43" s="38"/>
      <c r="GQQ43" s="38"/>
      <c r="GQR43" s="38"/>
      <c r="GQS43" s="38"/>
      <c r="GQT43" s="38"/>
      <c r="GQU43" s="38"/>
      <c r="GQV43" s="38"/>
      <c r="GQW43" s="38"/>
      <c r="GQX43" s="38"/>
      <c r="GQY43" s="38"/>
      <c r="GQZ43" s="38"/>
      <c r="GRA43" s="38"/>
      <c r="GRB43" s="38"/>
      <c r="GRC43" s="38"/>
      <c r="GRD43" s="38"/>
      <c r="GRE43" s="38"/>
      <c r="GRF43" s="38"/>
      <c r="GRG43" s="38"/>
      <c r="GRH43" s="38"/>
      <c r="GRI43" s="38"/>
      <c r="GRJ43" s="38"/>
      <c r="GRK43" s="38"/>
      <c r="GRL43" s="38"/>
      <c r="GRM43" s="38"/>
      <c r="GRN43" s="38"/>
      <c r="GRO43" s="38"/>
      <c r="GRP43" s="38"/>
      <c r="GRQ43" s="38"/>
      <c r="GRR43" s="38"/>
      <c r="GRS43" s="38"/>
      <c r="GRT43" s="38"/>
      <c r="GRU43" s="38"/>
      <c r="GRV43" s="38"/>
      <c r="GRW43" s="38"/>
      <c r="GRX43" s="38"/>
      <c r="GRY43" s="38"/>
      <c r="GRZ43" s="38"/>
      <c r="GSA43" s="38"/>
      <c r="GSB43" s="38"/>
      <c r="GSC43" s="38"/>
      <c r="GSD43" s="38"/>
      <c r="GSE43" s="38"/>
      <c r="GSF43" s="38"/>
      <c r="GSG43" s="38"/>
      <c r="GSH43" s="38"/>
      <c r="GSI43" s="38"/>
      <c r="GSJ43" s="38"/>
      <c r="GSK43" s="38"/>
      <c r="GSL43" s="38"/>
      <c r="GSM43" s="38"/>
      <c r="GSN43" s="38"/>
      <c r="GSO43" s="38"/>
      <c r="GSP43" s="38"/>
      <c r="GSQ43" s="38"/>
      <c r="GSR43" s="38"/>
      <c r="GSS43" s="38"/>
      <c r="GST43" s="38"/>
      <c r="GSU43" s="38"/>
      <c r="GSV43" s="38"/>
      <c r="GSW43" s="38"/>
      <c r="GSX43" s="38"/>
      <c r="GSY43" s="38"/>
      <c r="GSZ43" s="38"/>
      <c r="GTA43" s="38"/>
      <c r="GTB43" s="38"/>
      <c r="GTC43" s="38"/>
      <c r="GTD43" s="38"/>
      <c r="GTE43" s="38"/>
      <c r="GTF43" s="38"/>
      <c r="GTG43" s="38"/>
      <c r="GTH43" s="38"/>
      <c r="GTI43" s="38"/>
      <c r="GTJ43" s="38"/>
      <c r="GTK43" s="38"/>
      <c r="GTL43" s="38"/>
      <c r="GTM43" s="38"/>
      <c r="GTN43" s="38"/>
      <c r="GTO43" s="38"/>
      <c r="GTP43" s="38"/>
      <c r="GTQ43" s="38"/>
      <c r="GTR43" s="38"/>
      <c r="GTS43" s="38"/>
      <c r="GTT43" s="38"/>
      <c r="GTU43" s="38"/>
      <c r="GTV43" s="38"/>
      <c r="GTW43" s="38"/>
      <c r="GTX43" s="38"/>
      <c r="GTY43" s="38"/>
      <c r="GTZ43" s="38"/>
      <c r="GUA43" s="38"/>
      <c r="GUB43" s="38"/>
      <c r="GUC43" s="38"/>
      <c r="GUD43" s="38"/>
      <c r="GUE43" s="38"/>
      <c r="GUF43" s="38"/>
      <c r="GUG43" s="38"/>
      <c r="GUH43" s="38"/>
      <c r="GUI43" s="38"/>
      <c r="GUJ43" s="38"/>
      <c r="GUK43" s="38"/>
      <c r="GUL43" s="38"/>
      <c r="GUM43" s="38"/>
      <c r="GUN43" s="38"/>
      <c r="GUO43" s="38"/>
      <c r="GUP43" s="38"/>
      <c r="GUQ43" s="38"/>
      <c r="GUR43" s="38"/>
      <c r="GUS43" s="38"/>
      <c r="GUT43" s="38"/>
      <c r="GUU43" s="38"/>
      <c r="GUV43" s="38"/>
      <c r="GUW43" s="38"/>
      <c r="GUX43" s="38"/>
      <c r="GUY43" s="38"/>
      <c r="GUZ43" s="38"/>
      <c r="GVA43" s="38"/>
      <c r="GVB43" s="38"/>
      <c r="GVC43" s="38"/>
      <c r="GVD43" s="38"/>
      <c r="GVE43" s="38"/>
      <c r="GVF43" s="38"/>
      <c r="GVG43" s="38"/>
      <c r="GVH43" s="38"/>
      <c r="GVI43" s="38"/>
      <c r="GVJ43" s="38"/>
      <c r="GVK43" s="38"/>
      <c r="GVL43" s="38"/>
      <c r="GVM43" s="38"/>
      <c r="GVN43" s="38"/>
      <c r="GVO43" s="38"/>
      <c r="GVP43" s="38"/>
      <c r="GVQ43" s="38"/>
      <c r="GVR43" s="38"/>
      <c r="GVS43" s="38"/>
      <c r="GVT43" s="38"/>
      <c r="GVU43" s="38"/>
      <c r="GVV43" s="38"/>
      <c r="GVW43" s="38"/>
      <c r="GVX43" s="38"/>
      <c r="GVY43" s="38"/>
      <c r="GVZ43" s="38"/>
      <c r="GWA43" s="38"/>
      <c r="GWB43" s="38"/>
      <c r="GWC43" s="38"/>
      <c r="GWD43" s="38"/>
      <c r="GWE43" s="38"/>
      <c r="GWF43" s="38"/>
      <c r="GWG43" s="38"/>
      <c r="GWH43" s="38"/>
      <c r="GWI43" s="38"/>
      <c r="GWJ43" s="38"/>
      <c r="GWK43" s="38"/>
      <c r="GWL43" s="38"/>
      <c r="GWM43" s="38"/>
      <c r="GWN43" s="38"/>
      <c r="GWO43" s="38"/>
      <c r="GWP43" s="38"/>
      <c r="GWQ43" s="38"/>
      <c r="GWR43" s="38"/>
      <c r="GWS43" s="38"/>
      <c r="GWT43" s="38"/>
      <c r="GWU43" s="38"/>
      <c r="GWV43" s="38"/>
      <c r="GWW43" s="38"/>
      <c r="GWX43" s="38"/>
      <c r="GWY43" s="38"/>
      <c r="GWZ43" s="38"/>
      <c r="GXA43" s="38"/>
      <c r="GXB43" s="38"/>
      <c r="GXC43" s="38"/>
      <c r="GXD43" s="38"/>
      <c r="GXE43" s="38"/>
      <c r="GXF43" s="38"/>
      <c r="GXG43" s="38"/>
      <c r="GXH43" s="38"/>
      <c r="GXI43" s="38"/>
      <c r="GXJ43" s="38"/>
      <c r="GXK43" s="38"/>
      <c r="GXL43" s="38"/>
      <c r="GXM43" s="38"/>
      <c r="GXN43" s="38"/>
      <c r="GXO43" s="38"/>
      <c r="GXP43" s="38"/>
      <c r="GXQ43" s="38"/>
      <c r="GXR43" s="38"/>
      <c r="GXS43" s="38"/>
      <c r="GXT43" s="38"/>
      <c r="GXU43" s="38"/>
      <c r="GXV43" s="38"/>
      <c r="GXW43" s="38"/>
      <c r="GXX43" s="38"/>
      <c r="GXY43" s="38"/>
      <c r="GXZ43" s="38"/>
      <c r="GYA43" s="38"/>
      <c r="GYB43" s="38"/>
      <c r="GYC43" s="38"/>
      <c r="GYD43" s="38"/>
      <c r="GYE43" s="38"/>
      <c r="GYF43" s="38"/>
      <c r="GYG43" s="38"/>
      <c r="GYH43" s="38"/>
      <c r="GYI43" s="38"/>
      <c r="GYJ43" s="38"/>
      <c r="GYK43" s="38"/>
      <c r="GYL43" s="38"/>
      <c r="GYM43" s="38"/>
      <c r="GYN43" s="38"/>
      <c r="GYO43" s="38"/>
      <c r="GYP43" s="38"/>
      <c r="GYQ43" s="38"/>
      <c r="GYR43" s="38"/>
      <c r="GYS43" s="38"/>
      <c r="GYT43" s="38"/>
      <c r="GYU43" s="38"/>
      <c r="GYV43" s="38"/>
      <c r="GYW43" s="38"/>
      <c r="GYX43" s="38"/>
      <c r="GYY43" s="38"/>
      <c r="GYZ43" s="38"/>
      <c r="GZA43" s="38"/>
      <c r="GZB43" s="38"/>
      <c r="GZC43" s="38"/>
      <c r="GZD43" s="38"/>
      <c r="GZE43" s="38"/>
      <c r="GZF43" s="38"/>
      <c r="GZG43" s="38"/>
      <c r="GZH43" s="38"/>
      <c r="GZI43" s="38"/>
      <c r="GZJ43" s="38"/>
      <c r="GZK43" s="38"/>
      <c r="GZL43" s="38"/>
      <c r="GZM43" s="38"/>
      <c r="GZN43" s="38"/>
      <c r="GZO43" s="38"/>
      <c r="GZP43" s="38"/>
      <c r="GZQ43" s="38"/>
      <c r="GZR43" s="38"/>
      <c r="GZS43" s="38"/>
      <c r="GZT43" s="38"/>
      <c r="GZU43" s="38"/>
      <c r="GZV43" s="38"/>
      <c r="GZW43" s="38"/>
      <c r="GZX43" s="38"/>
      <c r="GZY43" s="38"/>
      <c r="GZZ43" s="38"/>
      <c r="HAA43" s="38"/>
      <c r="HAB43" s="38"/>
      <c r="HAC43" s="38"/>
      <c r="HAD43" s="38"/>
      <c r="HAE43" s="38"/>
      <c r="HAF43" s="38"/>
      <c r="HAG43" s="38"/>
      <c r="HAH43" s="38"/>
      <c r="HAI43" s="38"/>
      <c r="HAJ43" s="38"/>
      <c r="HAK43" s="38"/>
      <c r="HAL43" s="38"/>
      <c r="HAM43" s="38"/>
      <c r="HAN43" s="38"/>
      <c r="HAO43" s="38"/>
      <c r="HAP43" s="38"/>
      <c r="HAQ43" s="38"/>
      <c r="HAR43" s="38"/>
      <c r="HAS43" s="38"/>
      <c r="HAT43" s="38"/>
      <c r="HAU43" s="38"/>
      <c r="HAV43" s="38"/>
      <c r="HAW43" s="38"/>
      <c r="HAX43" s="38"/>
      <c r="HAY43" s="38"/>
      <c r="HAZ43" s="38"/>
      <c r="HBA43" s="38"/>
      <c r="HBB43" s="38"/>
      <c r="HBC43" s="38"/>
      <c r="HBD43" s="38"/>
      <c r="HBE43" s="38"/>
      <c r="HBF43" s="38"/>
      <c r="HBG43" s="38"/>
      <c r="HBH43" s="38"/>
      <c r="HBI43" s="38"/>
      <c r="HBJ43" s="38"/>
      <c r="HBK43" s="38"/>
      <c r="HBL43" s="38"/>
      <c r="HBM43" s="38"/>
      <c r="HBN43" s="38"/>
      <c r="HBO43" s="38"/>
      <c r="HBP43" s="38"/>
      <c r="HBQ43" s="38"/>
      <c r="HBR43" s="38"/>
      <c r="HBS43" s="38"/>
      <c r="HBT43" s="38"/>
      <c r="HBU43" s="38"/>
      <c r="HBV43" s="38"/>
      <c r="HBW43" s="38"/>
      <c r="HBX43" s="38"/>
      <c r="HBY43" s="38"/>
      <c r="HBZ43" s="38"/>
      <c r="HCA43" s="38"/>
      <c r="HCB43" s="38"/>
      <c r="HCC43" s="38"/>
      <c r="HCD43" s="38"/>
      <c r="HCE43" s="38"/>
      <c r="HCF43" s="38"/>
      <c r="HCG43" s="38"/>
      <c r="HCH43" s="38"/>
      <c r="HCI43" s="38"/>
      <c r="HCJ43" s="38"/>
      <c r="HCK43" s="38"/>
      <c r="HCL43" s="38"/>
      <c r="HCM43" s="38"/>
      <c r="HCN43" s="38"/>
      <c r="HCO43" s="38"/>
      <c r="HCP43" s="38"/>
      <c r="HCQ43" s="38"/>
      <c r="HCR43" s="38"/>
      <c r="HCS43" s="38"/>
      <c r="HCT43" s="38"/>
      <c r="HCU43" s="38"/>
      <c r="HCV43" s="38"/>
      <c r="HCW43" s="38"/>
      <c r="HCX43" s="38"/>
      <c r="HCY43" s="38"/>
      <c r="HCZ43" s="38"/>
      <c r="HDA43" s="38"/>
      <c r="HDB43" s="38"/>
      <c r="HDC43" s="38"/>
      <c r="HDD43" s="38"/>
      <c r="HDE43" s="38"/>
      <c r="HDF43" s="38"/>
      <c r="HDG43" s="38"/>
      <c r="HDH43" s="38"/>
      <c r="HDI43" s="38"/>
      <c r="HDJ43" s="38"/>
      <c r="HDK43" s="38"/>
      <c r="HDL43" s="38"/>
      <c r="HDM43" s="38"/>
      <c r="HDN43" s="38"/>
      <c r="HDO43" s="38"/>
      <c r="HDP43" s="38"/>
      <c r="HDQ43" s="38"/>
      <c r="HDR43" s="38"/>
      <c r="HDS43" s="38"/>
      <c r="HDT43" s="38"/>
      <c r="HDU43" s="38"/>
      <c r="HDV43" s="38"/>
      <c r="HDW43" s="38"/>
      <c r="HDX43" s="38"/>
      <c r="HDY43" s="38"/>
      <c r="HDZ43" s="38"/>
      <c r="HEA43" s="38"/>
      <c r="HEB43" s="38"/>
      <c r="HEC43" s="38"/>
      <c r="HED43" s="38"/>
      <c r="HEE43" s="38"/>
      <c r="HEF43" s="38"/>
      <c r="HEG43" s="38"/>
      <c r="HEH43" s="38"/>
      <c r="HEI43" s="38"/>
      <c r="HEJ43" s="38"/>
      <c r="HEK43" s="38"/>
      <c r="HEL43" s="38"/>
      <c r="HEM43" s="38"/>
      <c r="HEN43" s="38"/>
      <c r="HEO43" s="38"/>
      <c r="HEP43" s="38"/>
      <c r="HEQ43" s="38"/>
      <c r="HER43" s="38"/>
      <c r="HES43" s="38"/>
      <c r="HET43" s="38"/>
      <c r="HEU43" s="38"/>
      <c r="HEV43" s="38"/>
      <c r="HEW43" s="38"/>
      <c r="HEX43" s="38"/>
      <c r="HEY43" s="38"/>
      <c r="HEZ43" s="38"/>
      <c r="HFA43" s="38"/>
      <c r="HFB43" s="38"/>
      <c r="HFC43" s="38"/>
      <c r="HFD43" s="38"/>
      <c r="HFE43" s="38"/>
      <c r="HFF43" s="38"/>
      <c r="HFG43" s="38"/>
      <c r="HFH43" s="38"/>
      <c r="HFI43" s="38"/>
      <c r="HFJ43" s="38"/>
      <c r="HFK43" s="38"/>
      <c r="HFL43" s="38"/>
      <c r="HFM43" s="38"/>
      <c r="HFN43" s="38"/>
      <c r="HFO43" s="38"/>
      <c r="HFP43" s="38"/>
      <c r="HFQ43" s="38"/>
      <c r="HFR43" s="38"/>
      <c r="HFS43" s="38"/>
      <c r="HFT43" s="38"/>
      <c r="HFU43" s="38"/>
      <c r="HFV43" s="38"/>
      <c r="HFW43" s="38"/>
      <c r="HFX43" s="38"/>
      <c r="HFY43" s="38"/>
      <c r="HFZ43" s="38"/>
      <c r="HGA43" s="38"/>
      <c r="HGB43" s="38"/>
      <c r="HGC43" s="38"/>
      <c r="HGD43" s="38"/>
      <c r="HGE43" s="38"/>
      <c r="HGF43" s="38"/>
      <c r="HGG43" s="38"/>
      <c r="HGH43" s="38"/>
      <c r="HGI43" s="38"/>
      <c r="HGJ43" s="38"/>
      <c r="HGK43" s="38"/>
      <c r="HGL43" s="38"/>
      <c r="HGM43" s="38"/>
      <c r="HGN43" s="38"/>
      <c r="HGO43" s="38"/>
      <c r="HGP43" s="38"/>
      <c r="HGQ43" s="38"/>
      <c r="HGR43" s="38"/>
      <c r="HGS43" s="38"/>
      <c r="HGT43" s="38"/>
      <c r="HGU43" s="38"/>
      <c r="HGV43" s="38"/>
      <c r="HGW43" s="38"/>
      <c r="HGX43" s="38"/>
      <c r="HGY43" s="38"/>
      <c r="HGZ43" s="38"/>
      <c r="HHA43" s="38"/>
      <c r="HHB43" s="38"/>
      <c r="HHC43" s="38"/>
      <c r="HHD43" s="38"/>
      <c r="HHE43" s="38"/>
      <c r="HHF43" s="38"/>
      <c r="HHG43" s="38"/>
      <c r="HHH43" s="38"/>
      <c r="HHI43" s="38"/>
      <c r="HHJ43" s="38"/>
      <c r="HHK43" s="38"/>
      <c r="HHL43" s="38"/>
      <c r="HHM43" s="38"/>
      <c r="HHN43" s="38"/>
      <c r="HHO43" s="38"/>
      <c r="HHP43" s="38"/>
      <c r="HHQ43" s="38"/>
      <c r="HHR43" s="38"/>
      <c r="HHS43" s="38"/>
      <c r="HHT43" s="38"/>
      <c r="HHU43" s="38"/>
      <c r="HHV43" s="38"/>
      <c r="HHW43" s="38"/>
      <c r="HHX43" s="38"/>
      <c r="HHY43" s="38"/>
      <c r="HHZ43" s="38"/>
      <c r="HIA43" s="38"/>
      <c r="HIB43" s="38"/>
      <c r="HIC43" s="38"/>
      <c r="HID43" s="38"/>
      <c r="HIE43" s="38"/>
      <c r="HIF43" s="38"/>
      <c r="HIG43" s="38"/>
      <c r="HIH43" s="38"/>
      <c r="HII43" s="38"/>
      <c r="HIJ43" s="38"/>
      <c r="HIK43" s="38"/>
      <c r="HIL43" s="38"/>
      <c r="HIM43" s="38"/>
      <c r="HIN43" s="38"/>
      <c r="HIO43" s="38"/>
      <c r="HIP43" s="38"/>
      <c r="HIQ43" s="38"/>
      <c r="HIR43" s="38"/>
      <c r="HIS43" s="38"/>
      <c r="HIT43" s="38"/>
      <c r="HIU43" s="38"/>
      <c r="HIV43" s="38"/>
      <c r="HIW43" s="38"/>
      <c r="HIX43" s="38"/>
      <c r="HIY43" s="38"/>
      <c r="HIZ43" s="38"/>
      <c r="HJA43" s="38"/>
      <c r="HJB43" s="38"/>
      <c r="HJC43" s="38"/>
      <c r="HJD43" s="38"/>
      <c r="HJE43" s="38"/>
      <c r="HJF43" s="38"/>
      <c r="HJG43" s="38"/>
      <c r="HJH43" s="38"/>
      <c r="HJI43" s="38"/>
      <c r="HJJ43" s="38"/>
      <c r="HJK43" s="38"/>
      <c r="HJL43" s="38"/>
      <c r="HJM43" s="38"/>
      <c r="HJN43" s="38"/>
      <c r="HJO43" s="38"/>
      <c r="HJP43" s="38"/>
      <c r="HJQ43" s="38"/>
      <c r="HJR43" s="38"/>
      <c r="HJS43" s="38"/>
      <c r="HJT43" s="38"/>
      <c r="HJU43" s="38"/>
      <c r="HJV43" s="38"/>
      <c r="HJW43" s="38"/>
      <c r="HJX43" s="38"/>
      <c r="HJY43" s="38"/>
      <c r="HJZ43" s="38"/>
      <c r="HKA43" s="38"/>
      <c r="HKB43" s="38"/>
      <c r="HKC43" s="38"/>
      <c r="HKD43" s="38"/>
      <c r="HKE43" s="38"/>
      <c r="HKF43" s="38"/>
      <c r="HKG43" s="38"/>
      <c r="HKH43" s="38"/>
      <c r="HKI43" s="38"/>
      <c r="HKJ43" s="38"/>
      <c r="HKK43" s="38"/>
      <c r="HKL43" s="38"/>
      <c r="HKM43" s="38"/>
      <c r="HKN43" s="38"/>
      <c r="HKO43" s="38"/>
      <c r="HKP43" s="38"/>
      <c r="HKQ43" s="38"/>
      <c r="HKR43" s="38"/>
      <c r="HKS43" s="38"/>
      <c r="HKT43" s="38"/>
      <c r="HKU43" s="38"/>
      <c r="HKV43" s="38"/>
      <c r="HKW43" s="38"/>
      <c r="HKX43" s="38"/>
      <c r="HKY43" s="38"/>
      <c r="HKZ43" s="38"/>
      <c r="HLA43" s="38"/>
      <c r="HLB43" s="38"/>
      <c r="HLC43" s="38"/>
      <c r="HLD43" s="38"/>
      <c r="HLE43" s="38"/>
      <c r="HLF43" s="38"/>
      <c r="HLG43" s="38"/>
      <c r="HLH43" s="38"/>
      <c r="HLI43" s="38"/>
      <c r="HLJ43" s="38"/>
      <c r="HLK43" s="38"/>
      <c r="HLL43" s="38"/>
      <c r="HLM43" s="38"/>
      <c r="HLN43" s="38"/>
      <c r="HLO43" s="38"/>
      <c r="HLP43" s="38"/>
      <c r="HLQ43" s="38"/>
      <c r="HLR43" s="38"/>
      <c r="HLS43" s="38"/>
      <c r="HLT43" s="38"/>
      <c r="HLU43" s="38"/>
      <c r="HLV43" s="38"/>
      <c r="HLW43" s="38"/>
      <c r="HLX43" s="38"/>
      <c r="HLY43" s="38"/>
      <c r="HLZ43" s="38"/>
      <c r="HMA43" s="38"/>
      <c r="HMB43" s="38"/>
      <c r="HMC43" s="38"/>
      <c r="HMD43" s="38"/>
      <c r="HME43" s="38"/>
      <c r="HMF43" s="38"/>
      <c r="HMG43" s="38"/>
      <c r="HMH43" s="38"/>
      <c r="HMI43" s="38"/>
      <c r="HMJ43" s="38"/>
      <c r="HMK43" s="38"/>
      <c r="HML43" s="38"/>
      <c r="HMM43" s="38"/>
      <c r="HMN43" s="38"/>
      <c r="HMO43" s="38"/>
      <c r="HMP43" s="38"/>
      <c r="HMQ43" s="38"/>
      <c r="HMR43" s="38"/>
      <c r="HMS43" s="38"/>
      <c r="HMT43" s="38"/>
      <c r="HMU43" s="38"/>
      <c r="HMV43" s="38"/>
      <c r="HMW43" s="38"/>
      <c r="HMX43" s="38"/>
      <c r="HMY43" s="38"/>
      <c r="HMZ43" s="38"/>
      <c r="HNA43" s="38"/>
      <c r="HNB43" s="38"/>
      <c r="HNC43" s="38"/>
      <c r="HND43" s="38"/>
      <c r="HNE43" s="38"/>
      <c r="HNF43" s="38"/>
      <c r="HNG43" s="38"/>
      <c r="HNH43" s="38"/>
      <c r="HNI43" s="38"/>
      <c r="HNJ43" s="38"/>
      <c r="HNK43" s="38"/>
      <c r="HNL43" s="38"/>
      <c r="HNM43" s="38"/>
      <c r="HNN43" s="38"/>
      <c r="HNO43" s="38"/>
      <c r="HNP43" s="38"/>
      <c r="HNQ43" s="38"/>
      <c r="HNR43" s="38"/>
      <c r="HNS43" s="38"/>
      <c r="HNT43" s="38"/>
      <c r="HNU43" s="38"/>
      <c r="HNV43" s="38"/>
      <c r="HNW43" s="38"/>
      <c r="HNX43" s="38"/>
      <c r="HNY43" s="38"/>
      <c r="HNZ43" s="38"/>
      <c r="HOA43" s="38"/>
      <c r="HOB43" s="38"/>
      <c r="HOC43" s="38"/>
      <c r="HOD43" s="38"/>
      <c r="HOE43" s="38"/>
      <c r="HOF43" s="38"/>
      <c r="HOG43" s="38"/>
      <c r="HOH43" s="38"/>
      <c r="HOI43" s="38"/>
      <c r="HOJ43" s="38"/>
      <c r="HOK43" s="38"/>
      <c r="HOL43" s="38"/>
      <c r="HOM43" s="38"/>
      <c r="HON43" s="38"/>
      <c r="HOO43" s="38"/>
      <c r="HOP43" s="38"/>
      <c r="HOQ43" s="38"/>
      <c r="HOR43" s="38"/>
      <c r="HOS43" s="38"/>
      <c r="HOT43" s="38"/>
      <c r="HOU43" s="38"/>
      <c r="HOV43" s="38"/>
      <c r="HOW43" s="38"/>
      <c r="HOX43" s="38"/>
      <c r="HOY43" s="38"/>
      <c r="HOZ43" s="38"/>
      <c r="HPA43" s="38"/>
      <c r="HPB43" s="38"/>
      <c r="HPC43" s="38"/>
      <c r="HPD43" s="38"/>
      <c r="HPE43" s="38"/>
      <c r="HPF43" s="38"/>
      <c r="HPG43" s="38"/>
      <c r="HPH43" s="38"/>
      <c r="HPI43" s="38"/>
      <c r="HPJ43" s="38"/>
      <c r="HPK43" s="38"/>
      <c r="HPL43" s="38"/>
      <c r="HPM43" s="38"/>
      <c r="HPN43" s="38"/>
      <c r="HPO43" s="38"/>
      <c r="HPP43" s="38"/>
      <c r="HPQ43" s="38"/>
      <c r="HPR43" s="38"/>
      <c r="HPS43" s="38"/>
      <c r="HPT43" s="38"/>
      <c r="HPU43" s="38"/>
      <c r="HPV43" s="38"/>
      <c r="HPW43" s="38"/>
      <c r="HPX43" s="38"/>
      <c r="HPY43" s="38"/>
      <c r="HPZ43" s="38"/>
      <c r="HQA43" s="38"/>
      <c r="HQB43" s="38"/>
      <c r="HQC43" s="38"/>
      <c r="HQD43" s="38"/>
      <c r="HQE43" s="38"/>
      <c r="HQF43" s="38"/>
      <c r="HQG43" s="38"/>
      <c r="HQH43" s="38"/>
      <c r="HQI43" s="38"/>
      <c r="HQJ43" s="38"/>
      <c r="HQK43" s="38"/>
      <c r="HQL43" s="38"/>
      <c r="HQM43" s="38"/>
      <c r="HQN43" s="38"/>
      <c r="HQO43" s="38"/>
      <c r="HQP43" s="38"/>
      <c r="HQQ43" s="38"/>
      <c r="HQR43" s="38"/>
      <c r="HQS43" s="38"/>
      <c r="HQT43" s="38"/>
      <c r="HQU43" s="38"/>
      <c r="HQV43" s="38"/>
      <c r="HQW43" s="38"/>
      <c r="HQX43" s="38"/>
      <c r="HQY43" s="38"/>
      <c r="HQZ43" s="38"/>
      <c r="HRA43" s="38"/>
      <c r="HRB43" s="38"/>
      <c r="HRC43" s="38"/>
      <c r="HRD43" s="38"/>
      <c r="HRE43" s="38"/>
      <c r="HRF43" s="38"/>
      <c r="HRG43" s="38"/>
      <c r="HRH43" s="38"/>
      <c r="HRI43" s="38"/>
      <c r="HRJ43" s="38"/>
      <c r="HRK43" s="38"/>
      <c r="HRL43" s="38"/>
      <c r="HRM43" s="38"/>
      <c r="HRN43" s="38"/>
      <c r="HRO43" s="38"/>
      <c r="HRP43" s="38"/>
      <c r="HRQ43" s="38"/>
      <c r="HRR43" s="38"/>
      <c r="HRS43" s="38"/>
      <c r="HRT43" s="38"/>
      <c r="HRU43" s="38"/>
      <c r="HRV43" s="38"/>
      <c r="HRW43" s="38"/>
      <c r="HRX43" s="38"/>
      <c r="HRY43" s="38"/>
      <c r="HRZ43" s="38"/>
      <c r="HSA43" s="38"/>
      <c r="HSB43" s="38"/>
      <c r="HSC43" s="38"/>
      <c r="HSD43" s="38"/>
      <c r="HSE43" s="38"/>
      <c r="HSF43" s="38"/>
      <c r="HSG43" s="38"/>
      <c r="HSH43" s="38"/>
      <c r="HSI43" s="38"/>
      <c r="HSJ43" s="38"/>
      <c r="HSK43" s="38"/>
      <c r="HSL43" s="38"/>
      <c r="HSM43" s="38"/>
      <c r="HSN43" s="38"/>
      <c r="HSO43" s="38"/>
      <c r="HSP43" s="38"/>
      <c r="HSQ43" s="38"/>
      <c r="HSR43" s="38"/>
      <c r="HSS43" s="38"/>
      <c r="HST43" s="38"/>
      <c r="HSU43" s="38"/>
      <c r="HSV43" s="38"/>
      <c r="HSW43" s="38"/>
      <c r="HSX43" s="38"/>
      <c r="HSY43" s="38"/>
      <c r="HSZ43" s="38"/>
      <c r="HTA43" s="38"/>
      <c r="HTB43" s="38"/>
      <c r="HTC43" s="38"/>
      <c r="HTD43" s="38"/>
      <c r="HTE43" s="38"/>
      <c r="HTF43" s="38"/>
      <c r="HTG43" s="38"/>
      <c r="HTH43" s="38"/>
      <c r="HTI43" s="38"/>
      <c r="HTJ43" s="38"/>
      <c r="HTK43" s="38"/>
      <c r="HTL43" s="38"/>
      <c r="HTM43" s="38"/>
      <c r="HTN43" s="38"/>
      <c r="HTO43" s="38"/>
      <c r="HTP43" s="38"/>
      <c r="HTQ43" s="38"/>
      <c r="HTR43" s="38"/>
      <c r="HTS43" s="38"/>
      <c r="HTT43" s="38"/>
      <c r="HTU43" s="38"/>
      <c r="HTV43" s="38"/>
      <c r="HTW43" s="38"/>
      <c r="HTX43" s="38"/>
      <c r="HTY43" s="38"/>
      <c r="HTZ43" s="38"/>
      <c r="HUA43" s="38"/>
      <c r="HUB43" s="38"/>
      <c r="HUC43" s="38"/>
      <c r="HUD43" s="38"/>
      <c r="HUE43" s="38"/>
      <c r="HUF43" s="38"/>
      <c r="HUG43" s="38"/>
      <c r="HUH43" s="38"/>
      <c r="HUI43" s="38"/>
      <c r="HUJ43" s="38"/>
      <c r="HUK43" s="38"/>
      <c r="HUL43" s="38"/>
      <c r="HUM43" s="38"/>
      <c r="HUN43" s="38"/>
      <c r="HUO43" s="38"/>
      <c r="HUP43" s="38"/>
      <c r="HUQ43" s="38"/>
      <c r="HUR43" s="38"/>
      <c r="HUS43" s="38"/>
      <c r="HUT43" s="38"/>
      <c r="HUU43" s="38"/>
      <c r="HUV43" s="38"/>
      <c r="HUW43" s="38"/>
      <c r="HUX43" s="38"/>
      <c r="HUY43" s="38"/>
      <c r="HUZ43" s="38"/>
      <c r="HVA43" s="38"/>
      <c r="HVB43" s="38"/>
      <c r="HVC43" s="38"/>
      <c r="HVD43" s="38"/>
      <c r="HVE43" s="38"/>
      <c r="HVF43" s="38"/>
      <c r="HVG43" s="38"/>
      <c r="HVH43" s="38"/>
      <c r="HVI43" s="38"/>
      <c r="HVJ43" s="38"/>
      <c r="HVK43" s="38"/>
      <c r="HVL43" s="38"/>
      <c r="HVM43" s="38"/>
      <c r="HVN43" s="38"/>
      <c r="HVO43" s="38"/>
      <c r="HVP43" s="38"/>
      <c r="HVQ43" s="38"/>
      <c r="HVR43" s="38"/>
      <c r="HVS43" s="38"/>
      <c r="HVT43" s="38"/>
      <c r="HVU43" s="38"/>
      <c r="HVV43" s="38"/>
      <c r="HVW43" s="38"/>
      <c r="HVX43" s="38"/>
      <c r="HVY43" s="38"/>
      <c r="HVZ43" s="38"/>
      <c r="HWA43" s="38"/>
      <c r="HWB43" s="38"/>
      <c r="HWC43" s="38"/>
      <c r="HWD43" s="38"/>
      <c r="HWE43" s="38"/>
      <c r="HWF43" s="38"/>
      <c r="HWG43" s="38"/>
      <c r="HWH43" s="38"/>
      <c r="HWI43" s="38"/>
      <c r="HWJ43" s="38"/>
      <c r="HWK43" s="38"/>
      <c r="HWL43" s="38"/>
      <c r="HWM43" s="38"/>
      <c r="HWN43" s="38"/>
      <c r="HWO43" s="38"/>
      <c r="HWP43" s="38"/>
      <c r="HWQ43" s="38"/>
      <c r="HWR43" s="38"/>
      <c r="HWS43" s="38"/>
      <c r="HWT43" s="38"/>
      <c r="HWU43" s="38"/>
      <c r="HWV43" s="38"/>
      <c r="HWW43" s="38"/>
      <c r="HWX43" s="38"/>
      <c r="HWY43" s="38"/>
      <c r="HWZ43" s="38"/>
      <c r="HXA43" s="38"/>
      <c r="HXB43" s="38"/>
      <c r="HXC43" s="38"/>
      <c r="HXD43" s="38"/>
      <c r="HXE43" s="38"/>
      <c r="HXF43" s="38"/>
      <c r="HXG43" s="38"/>
      <c r="HXH43" s="38"/>
      <c r="HXI43" s="38"/>
      <c r="HXJ43" s="38"/>
      <c r="HXK43" s="38"/>
      <c r="HXL43" s="38"/>
      <c r="HXM43" s="38"/>
      <c r="HXN43" s="38"/>
      <c r="HXO43" s="38"/>
      <c r="HXP43" s="38"/>
      <c r="HXQ43" s="38"/>
      <c r="HXR43" s="38"/>
      <c r="HXS43" s="38"/>
      <c r="HXT43" s="38"/>
      <c r="HXU43" s="38"/>
      <c r="HXV43" s="38"/>
      <c r="HXW43" s="38"/>
      <c r="HXX43" s="38"/>
      <c r="HXY43" s="38"/>
      <c r="HXZ43" s="38"/>
      <c r="HYA43" s="38"/>
      <c r="HYB43" s="38"/>
      <c r="HYC43" s="38"/>
      <c r="HYD43" s="38"/>
      <c r="HYE43" s="38"/>
      <c r="HYF43" s="38"/>
      <c r="HYG43" s="38"/>
      <c r="HYH43" s="38"/>
      <c r="HYI43" s="38"/>
      <c r="HYJ43" s="38"/>
      <c r="HYK43" s="38"/>
      <c r="HYL43" s="38"/>
      <c r="HYM43" s="38"/>
      <c r="HYN43" s="38"/>
      <c r="HYO43" s="38"/>
      <c r="HYP43" s="38"/>
      <c r="HYQ43" s="38"/>
      <c r="HYR43" s="38"/>
      <c r="HYS43" s="38"/>
      <c r="HYT43" s="38"/>
      <c r="HYU43" s="38"/>
      <c r="HYV43" s="38"/>
      <c r="HYW43" s="38"/>
      <c r="HYX43" s="38"/>
      <c r="HYY43" s="38"/>
      <c r="HYZ43" s="38"/>
      <c r="HZA43" s="38"/>
      <c r="HZB43" s="38"/>
      <c r="HZC43" s="38"/>
      <c r="HZD43" s="38"/>
      <c r="HZE43" s="38"/>
      <c r="HZF43" s="38"/>
      <c r="HZG43" s="38"/>
      <c r="HZH43" s="38"/>
      <c r="HZI43" s="38"/>
      <c r="HZJ43" s="38"/>
      <c r="HZK43" s="38"/>
      <c r="HZL43" s="38"/>
      <c r="HZM43" s="38"/>
      <c r="HZN43" s="38"/>
      <c r="HZO43" s="38"/>
      <c r="HZP43" s="38"/>
      <c r="HZQ43" s="38"/>
      <c r="HZR43" s="38"/>
      <c r="HZS43" s="38"/>
      <c r="HZT43" s="38"/>
      <c r="HZU43" s="38"/>
      <c r="HZV43" s="38"/>
      <c r="HZW43" s="38"/>
      <c r="HZX43" s="38"/>
      <c r="HZY43" s="38"/>
      <c r="HZZ43" s="38"/>
      <c r="IAA43" s="38"/>
      <c r="IAB43" s="38"/>
      <c r="IAC43" s="38"/>
      <c r="IAD43" s="38"/>
      <c r="IAE43" s="38"/>
      <c r="IAF43" s="38"/>
      <c r="IAG43" s="38"/>
      <c r="IAH43" s="38"/>
      <c r="IAI43" s="38"/>
      <c r="IAJ43" s="38"/>
      <c r="IAK43" s="38"/>
      <c r="IAL43" s="38"/>
      <c r="IAM43" s="38"/>
      <c r="IAN43" s="38"/>
      <c r="IAO43" s="38"/>
      <c r="IAP43" s="38"/>
      <c r="IAQ43" s="38"/>
      <c r="IAR43" s="38"/>
      <c r="IAS43" s="38"/>
      <c r="IAT43" s="38"/>
      <c r="IAU43" s="38"/>
      <c r="IAV43" s="38"/>
      <c r="IAW43" s="38"/>
      <c r="IAX43" s="38"/>
      <c r="IAY43" s="38"/>
      <c r="IAZ43" s="38"/>
      <c r="IBA43" s="38"/>
      <c r="IBB43" s="38"/>
      <c r="IBC43" s="38"/>
      <c r="IBD43" s="38"/>
      <c r="IBE43" s="38"/>
      <c r="IBF43" s="38"/>
      <c r="IBG43" s="38"/>
      <c r="IBH43" s="38"/>
      <c r="IBI43" s="38"/>
      <c r="IBJ43" s="38"/>
      <c r="IBK43" s="38"/>
      <c r="IBL43" s="38"/>
      <c r="IBM43" s="38"/>
      <c r="IBN43" s="38"/>
      <c r="IBO43" s="38"/>
      <c r="IBP43" s="38"/>
      <c r="IBQ43" s="38"/>
      <c r="IBR43" s="38"/>
      <c r="IBS43" s="38"/>
      <c r="IBT43" s="38"/>
      <c r="IBU43" s="38"/>
      <c r="IBV43" s="38"/>
      <c r="IBW43" s="38"/>
      <c r="IBX43" s="38"/>
      <c r="IBY43" s="38"/>
      <c r="IBZ43" s="38"/>
      <c r="ICA43" s="38"/>
      <c r="ICB43" s="38"/>
      <c r="ICC43" s="38"/>
      <c r="ICD43" s="38"/>
      <c r="ICE43" s="38"/>
      <c r="ICF43" s="38"/>
      <c r="ICG43" s="38"/>
      <c r="ICH43" s="38"/>
      <c r="ICI43" s="38"/>
      <c r="ICJ43" s="38"/>
      <c r="ICK43" s="38"/>
      <c r="ICL43" s="38"/>
      <c r="ICM43" s="38"/>
      <c r="ICN43" s="38"/>
      <c r="ICO43" s="38"/>
      <c r="ICP43" s="38"/>
      <c r="ICQ43" s="38"/>
      <c r="ICR43" s="38"/>
      <c r="ICS43" s="38"/>
      <c r="ICT43" s="38"/>
      <c r="ICU43" s="38"/>
      <c r="ICV43" s="38"/>
      <c r="ICW43" s="38"/>
      <c r="ICX43" s="38"/>
      <c r="ICY43" s="38"/>
      <c r="ICZ43" s="38"/>
      <c r="IDA43" s="38"/>
      <c r="IDB43" s="38"/>
      <c r="IDC43" s="38"/>
      <c r="IDD43" s="38"/>
      <c r="IDE43" s="38"/>
      <c r="IDF43" s="38"/>
      <c r="IDG43" s="38"/>
      <c r="IDH43" s="38"/>
      <c r="IDI43" s="38"/>
      <c r="IDJ43" s="38"/>
      <c r="IDK43" s="38"/>
      <c r="IDL43" s="38"/>
      <c r="IDM43" s="38"/>
      <c r="IDN43" s="38"/>
      <c r="IDO43" s="38"/>
      <c r="IDP43" s="38"/>
      <c r="IDQ43" s="38"/>
      <c r="IDR43" s="38"/>
      <c r="IDS43" s="38"/>
      <c r="IDT43" s="38"/>
      <c r="IDU43" s="38"/>
      <c r="IDV43" s="38"/>
      <c r="IDW43" s="38"/>
      <c r="IDX43" s="38"/>
      <c r="IDY43" s="38"/>
      <c r="IDZ43" s="38"/>
      <c r="IEA43" s="38"/>
      <c r="IEB43" s="38"/>
      <c r="IEC43" s="38"/>
      <c r="IED43" s="38"/>
      <c r="IEE43" s="38"/>
      <c r="IEF43" s="38"/>
      <c r="IEG43" s="38"/>
      <c r="IEH43" s="38"/>
      <c r="IEI43" s="38"/>
      <c r="IEJ43" s="38"/>
      <c r="IEK43" s="38"/>
      <c r="IEL43" s="38"/>
      <c r="IEM43" s="38"/>
      <c r="IEN43" s="38"/>
      <c r="IEO43" s="38"/>
      <c r="IEP43" s="38"/>
      <c r="IEQ43" s="38"/>
      <c r="IER43" s="38"/>
      <c r="IES43" s="38"/>
      <c r="IET43" s="38"/>
      <c r="IEU43" s="38"/>
      <c r="IEV43" s="38"/>
      <c r="IEW43" s="38"/>
      <c r="IEX43" s="38"/>
      <c r="IEY43" s="38"/>
      <c r="IEZ43" s="38"/>
      <c r="IFA43" s="38"/>
      <c r="IFB43" s="38"/>
      <c r="IFC43" s="38"/>
      <c r="IFD43" s="38"/>
      <c r="IFE43" s="38"/>
      <c r="IFF43" s="38"/>
      <c r="IFG43" s="38"/>
      <c r="IFH43" s="38"/>
      <c r="IFI43" s="38"/>
      <c r="IFJ43" s="38"/>
      <c r="IFK43" s="38"/>
      <c r="IFL43" s="38"/>
      <c r="IFM43" s="38"/>
      <c r="IFN43" s="38"/>
      <c r="IFO43" s="38"/>
      <c r="IFP43" s="38"/>
      <c r="IFQ43" s="38"/>
      <c r="IFR43" s="38"/>
      <c r="IFS43" s="38"/>
      <c r="IFT43" s="38"/>
      <c r="IFU43" s="38"/>
      <c r="IFV43" s="38"/>
      <c r="IFW43" s="38"/>
      <c r="IFX43" s="38"/>
      <c r="IFY43" s="38"/>
      <c r="IFZ43" s="38"/>
      <c r="IGA43" s="38"/>
      <c r="IGB43" s="38"/>
      <c r="IGC43" s="38"/>
      <c r="IGD43" s="38"/>
      <c r="IGE43" s="38"/>
      <c r="IGF43" s="38"/>
      <c r="IGG43" s="38"/>
      <c r="IGH43" s="38"/>
      <c r="IGI43" s="38"/>
      <c r="IGJ43" s="38"/>
      <c r="IGK43" s="38"/>
      <c r="IGL43" s="38"/>
      <c r="IGM43" s="38"/>
      <c r="IGN43" s="38"/>
      <c r="IGO43" s="38"/>
      <c r="IGP43" s="38"/>
      <c r="IGQ43" s="38"/>
      <c r="IGR43" s="38"/>
      <c r="IGS43" s="38"/>
      <c r="IGT43" s="38"/>
      <c r="IGU43" s="38"/>
      <c r="IGV43" s="38"/>
      <c r="IGW43" s="38"/>
      <c r="IGX43" s="38"/>
      <c r="IGY43" s="38"/>
      <c r="IGZ43" s="38"/>
      <c r="IHA43" s="38"/>
      <c r="IHB43" s="38"/>
      <c r="IHC43" s="38"/>
      <c r="IHD43" s="38"/>
      <c r="IHE43" s="38"/>
      <c r="IHF43" s="38"/>
      <c r="IHG43" s="38"/>
      <c r="IHH43" s="38"/>
      <c r="IHI43" s="38"/>
      <c r="IHJ43" s="38"/>
      <c r="IHK43" s="38"/>
      <c r="IHL43" s="38"/>
      <c r="IHM43" s="38"/>
      <c r="IHN43" s="38"/>
      <c r="IHO43" s="38"/>
      <c r="IHP43" s="38"/>
      <c r="IHQ43" s="38"/>
      <c r="IHR43" s="38"/>
      <c r="IHS43" s="38"/>
      <c r="IHT43" s="38"/>
      <c r="IHU43" s="38"/>
      <c r="IHV43" s="38"/>
      <c r="IHW43" s="38"/>
      <c r="IHX43" s="38"/>
      <c r="IHY43" s="38"/>
      <c r="IHZ43" s="38"/>
      <c r="IIA43" s="38"/>
      <c r="IIB43" s="38"/>
      <c r="IIC43" s="38"/>
      <c r="IID43" s="38"/>
      <c r="IIE43" s="38"/>
      <c r="IIF43" s="38"/>
      <c r="IIG43" s="38"/>
      <c r="IIH43" s="38"/>
      <c r="III43" s="38"/>
      <c r="IIJ43" s="38"/>
      <c r="IIK43" s="38"/>
      <c r="IIL43" s="38"/>
      <c r="IIM43" s="38"/>
      <c r="IIN43" s="38"/>
      <c r="IIO43" s="38"/>
      <c r="IIP43" s="38"/>
      <c r="IIQ43" s="38"/>
      <c r="IIR43" s="38"/>
      <c r="IIS43" s="38"/>
      <c r="IIT43" s="38"/>
      <c r="IIU43" s="38"/>
      <c r="IIV43" s="38"/>
      <c r="IIW43" s="38"/>
      <c r="IIX43" s="38"/>
      <c r="IIY43" s="38"/>
      <c r="IIZ43" s="38"/>
      <c r="IJA43" s="38"/>
      <c r="IJB43" s="38"/>
      <c r="IJC43" s="38"/>
      <c r="IJD43" s="38"/>
      <c r="IJE43" s="38"/>
      <c r="IJF43" s="38"/>
      <c r="IJG43" s="38"/>
      <c r="IJH43" s="38"/>
      <c r="IJI43" s="38"/>
      <c r="IJJ43" s="38"/>
      <c r="IJK43" s="38"/>
      <c r="IJL43" s="38"/>
      <c r="IJM43" s="38"/>
      <c r="IJN43" s="38"/>
      <c r="IJO43" s="38"/>
      <c r="IJP43" s="38"/>
      <c r="IJQ43" s="38"/>
      <c r="IJR43" s="38"/>
      <c r="IJS43" s="38"/>
      <c r="IJT43" s="38"/>
      <c r="IJU43" s="38"/>
      <c r="IJV43" s="38"/>
      <c r="IJW43" s="38"/>
      <c r="IJX43" s="38"/>
      <c r="IJY43" s="38"/>
      <c r="IJZ43" s="38"/>
      <c r="IKA43" s="38"/>
      <c r="IKB43" s="38"/>
      <c r="IKC43" s="38"/>
      <c r="IKD43" s="38"/>
      <c r="IKE43" s="38"/>
      <c r="IKF43" s="38"/>
      <c r="IKG43" s="38"/>
      <c r="IKH43" s="38"/>
      <c r="IKI43" s="38"/>
      <c r="IKJ43" s="38"/>
      <c r="IKK43" s="38"/>
      <c r="IKL43" s="38"/>
      <c r="IKM43" s="38"/>
      <c r="IKN43" s="38"/>
      <c r="IKO43" s="38"/>
      <c r="IKP43" s="38"/>
      <c r="IKQ43" s="38"/>
      <c r="IKR43" s="38"/>
      <c r="IKS43" s="38"/>
      <c r="IKT43" s="38"/>
      <c r="IKU43" s="38"/>
      <c r="IKV43" s="38"/>
      <c r="IKW43" s="38"/>
      <c r="IKX43" s="38"/>
      <c r="IKY43" s="38"/>
      <c r="IKZ43" s="38"/>
      <c r="ILA43" s="38"/>
      <c r="ILB43" s="38"/>
      <c r="ILC43" s="38"/>
      <c r="ILD43" s="38"/>
      <c r="ILE43" s="38"/>
      <c r="ILF43" s="38"/>
      <c r="ILG43" s="38"/>
      <c r="ILH43" s="38"/>
      <c r="ILI43" s="38"/>
      <c r="ILJ43" s="38"/>
      <c r="ILK43" s="38"/>
      <c r="ILL43" s="38"/>
      <c r="ILM43" s="38"/>
      <c r="ILN43" s="38"/>
      <c r="ILO43" s="38"/>
      <c r="ILP43" s="38"/>
      <c r="ILQ43" s="38"/>
      <c r="ILR43" s="38"/>
      <c r="ILS43" s="38"/>
      <c r="ILT43" s="38"/>
      <c r="ILU43" s="38"/>
      <c r="ILV43" s="38"/>
      <c r="ILW43" s="38"/>
      <c r="ILX43" s="38"/>
      <c r="ILY43" s="38"/>
      <c r="ILZ43" s="38"/>
      <c r="IMA43" s="38"/>
      <c r="IMB43" s="38"/>
      <c r="IMC43" s="38"/>
      <c r="IMD43" s="38"/>
      <c r="IME43" s="38"/>
      <c r="IMF43" s="38"/>
      <c r="IMG43" s="38"/>
      <c r="IMH43" s="38"/>
      <c r="IMI43" s="38"/>
      <c r="IMJ43" s="38"/>
      <c r="IMK43" s="38"/>
      <c r="IML43" s="38"/>
      <c r="IMM43" s="38"/>
      <c r="IMN43" s="38"/>
      <c r="IMO43" s="38"/>
      <c r="IMP43" s="38"/>
      <c r="IMQ43" s="38"/>
      <c r="IMR43" s="38"/>
      <c r="IMS43" s="38"/>
      <c r="IMT43" s="38"/>
      <c r="IMU43" s="38"/>
      <c r="IMV43" s="38"/>
      <c r="IMW43" s="38"/>
      <c r="IMX43" s="38"/>
      <c r="IMY43" s="38"/>
      <c r="IMZ43" s="38"/>
      <c r="INA43" s="38"/>
      <c r="INB43" s="38"/>
      <c r="INC43" s="38"/>
      <c r="IND43" s="38"/>
      <c r="INE43" s="38"/>
      <c r="INF43" s="38"/>
      <c r="ING43" s="38"/>
      <c r="INH43" s="38"/>
      <c r="INI43" s="38"/>
      <c r="INJ43" s="38"/>
      <c r="INK43" s="38"/>
      <c r="INL43" s="38"/>
      <c r="INM43" s="38"/>
      <c r="INN43" s="38"/>
      <c r="INO43" s="38"/>
      <c r="INP43" s="38"/>
      <c r="INQ43" s="38"/>
      <c r="INR43" s="38"/>
      <c r="INS43" s="38"/>
      <c r="INT43" s="38"/>
      <c r="INU43" s="38"/>
      <c r="INV43" s="38"/>
      <c r="INW43" s="38"/>
      <c r="INX43" s="38"/>
      <c r="INY43" s="38"/>
      <c r="INZ43" s="38"/>
      <c r="IOA43" s="38"/>
      <c r="IOB43" s="38"/>
      <c r="IOC43" s="38"/>
      <c r="IOD43" s="38"/>
      <c r="IOE43" s="38"/>
      <c r="IOF43" s="38"/>
      <c r="IOG43" s="38"/>
      <c r="IOH43" s="38"/>
      <c r="IOI43" s="38"/>
      <c r="IOJ43" s="38"/>
      <c r="IOK43" s="38"/>
      <c r="IOL43" s="38"/>
      <c r="IOM43" s="38"/>
      <c r="ION43" s="38"/>
      <c r="IOO43" s="38"/>
      <c r="IOP43" s="38"/>
      <c r="IOQ43" s="38"/>
      <c r="IOR43" s="38"/>
      <c r="IOS43" s="38"/>
      <c r="IOT43" s="38"/>
      <c r="IOU43" s="38"/>
      <c r="IOV43" s="38"/>
      <c r="IOW43" s="38"/>
      <c r="IOX43" s="38"/>
      <c r="IOY43" s="38"/>
      <c r="IOZ43" s="38"/>
      <c r="IPA43" s="38"/>
      <c r="IPB43" s="38"/>
      <c r="IPC43" s="38"/>
      <c r="IPD43" s="38"/>
      <c r="IPE43" s="38"/>
      <c r="IPF43" s="38"/>
      <c r="IPG43" s="38"/>
      <c r="IPH43" s="38"/>
      <c r="IPI43" s="38"/>
      <c r="IPJ43" s="38"/>
      <c r="IPK43" s="38"/>
      <c r="IPL43" s="38"/>
      <c r="IPM43" s="38"/>
      <c r="IPN43" s="38"/>
      <c r="IPO43" s="38"/>
      <c r="IPP43" s="38"/>
      <c r="IPQ43" s="38"/>
      <c r="IPR43" s="38"/>
      <c r="IPS43" s="38"/>
      <c r="IPT43" s="38"/>
      <c r="IPU43" s="38"/>
      <c r="IPV43" s="38"/>
      <c r="IPW43" s="38"/>
      <c r="IPX43" s="38"/>
      <c r="IPY43" s="38"/>
      <c r="IPZ43" s="38"/>
      <c r="IQA43" s="38"/>
      <c r="IQB43" s="38"/>
      <c r="IQC43" s="38"/>
      <c r="IQD43" s="38"/>
      <c r="IQE43" s="38"/>
      <c r="IQF43" s="38"/>
      <c r="IQG43" s="38"/>
      <c r="IQH43" s="38"/>
      <c r="IQI43" s="38"/>
      <c r="IQJ43" s="38"/>
      <c r="IQK43" s="38"/>
      <c r="IQL43" s="38"/>
      <c r="IQM43" s="38"/>
      <c r="IQN43" s="38"/>
      <c r="IQO43" s="38"/>
      <c r="IQP43" s="38"/>
      <c r="IQQ43" s="38"/>
      <c r="IQR43" s="38"/>
      <c r="IQS43" s="38"/>
      <c r="IQT43" s="38"/>
      <c r="IQU43" s="38"/>
      <c r="IQV43" s="38"/>
      <c r="IQW43" s="38"/>
      <c r="IQX43" s="38"/>
      <c r="IQY43" s="38"/>
      <c r="IQZ43" s="38"/>
      <c r="IRA43" s="38"/>
      <c r="IRB43" s="38"/>
      <c r="IRC43" s="38"/>
      <c r="IRD43" s="38"/>
      <c r="IRE43" s="38"/>
      <c r="IRF43" s="38"/>
      <c r="IRG43" s="38"/>
      <c r="IRH43" s="38"/>
      <c r="IRI43" s="38"/>
      <c r="IRJ43" s="38"/>
      <c r="IRK43" s="38"/>
      <c r="IRL43" s="38"/>
      <c r="IRM43" s="38"/>
      <c r="IRN43" s="38"/>
      <c r="IRO43" s="38"/>
      <c r="IRP43" s="38"/>
      <c r="IRQ43" s="38"/>
      <c r="IRR43" s="38"/>
      <c r="IRS43" s="38"/>
      <c r="IRT43" s="38"/>
      <c r="IRU43" s="38"/>
      <c r="IRV43" s="38"/>
      <c r="IRW43" s="38"/>
      <c r="IRX43" s="38"/>
      <c r="IRY43" s="38"/>
      <c r="IRZ43" s="38"/>
      <c r="ISA43" s="38"/>
      <c r="ISB43" s="38"/>
      <c r="ISC43" s="38"/>
      <c r="ISD43" s="38"/>
      <c r="ISE43" s="38"/>
      <c r="ISF43" s="38"/>
      <c r="ISG43" s="38"/>
      <c r="ISH43" s="38"/>
      <c r="ISI43" s="38"/>
      <c r="ISJ43" s="38"/>
      <c r="ISK43" s="38"/>
      <c r="ISL43" s="38"/>
      <c r="ISM43" s="38"/>
      <c r="ISN43" s="38"/>
      <c r="ISO43" s="38"/>
      <c r="ISP43" s="38"/>
      <c r="ISQ43" s="38"/>
      <c r="ISR43" s="38"/>
      <c r="ISS43" s="38"/>
      <c r="IST43" s="38"/>
      <c r="ISU43" s="38"/>
      <c r="ISV43" s="38"/>
      <c r="ISW43" s="38"/>
      <c r="ISX43" s="38"/>
      <c r="ISY43" s="38"/>
      <c r="ISZ43" s="38"/>
      <c r="ITA43" s="38"/>
      <c r="ITB43" s="38"/>
      <c r="ITC43" s="38"/>
      <c r="ITD43" s="38"/>
      <c r="ITE43" s="38"/>
      <c r="ITF43" s="38"/>
      <c r="ITG43" s="38"/>
      <c r="ITH43" s="38"/>
      <c r="ITI43" s="38"/>
      <c r="ITJ43" s="38"/>
      <c r="ITK43" s="38"/>
      <c r="ITL43" s="38"/>
      <c r="ITM43" s="38"/>
      <c r="ITN43" s="38"/>
      <c r="ITO43" s="38"/>
      <c r="ITP43" s="38"/>
      <c r="ITQ43" s="38"/>
      <c r="ITR43" s="38"/>
      <c r="ITS43" s="38"/>
      <c r="ITT43" s="38"/>
      <c r="ITU43" s="38"/>
      <c r="ITV43" s="38"/>
      <c r="ITW43" s="38"/>
      <c r="ITX43" s="38"/>
      <c r="ITY43" s="38"/>
      <c r="ITZ43" s="38"/>
      <c r="IUA43" s="38"/>
      <c r="IUB43" s="38"/>
      <c r="IUC43" s="38"/>
      <c r="IUD43" s="38"/>
      <c r="IUE43" s="38"/>
      <c r="IUF43" s="38"/>
      <c r="IUG43" s="38"/>
      <c r="IUH43" s="38"/>
      <c r="IUI43" s="38"/>
      <c r="IUJ43" s="38"/>
      <c r="IUK43" s="38"/>
      <c r="IUL43" s="38"/>
      <c r="IUM43" s="38"/>
      <c r="IUN43" s="38"/>
      <c r="IUO43" s="38"/>
      <c r="IUP43" s="38"/>
      <c r="IUQ43" s="38"/>
      <c r="IUR43" s="38"/>
      <c r="IUS43" s="38"/>
      <c r="IUT43" s="38"/>
      <c r="IUU43" s="38"/>
      <c r="IUV43" s="38"/>
      <c r="IUW43" s="38"/>
      <c r="IUX43" s="38"/>
      <c r="IUY43" s="38"/>
      <c r="IUZ43" s="38"/>
      <c r="IVA43" s="38"/>
      <c r="IVB43" s="38"/>
      <c r="IVC43" s="38"/>
      <c r="IVD43" s="38"/>
      <c r="IVE43" s="38"/>
      <c r="IVF43" s="38"/>
      <c r="IVG43" s="38"/>
      <c r="IVH43" s="38"/>
      <c r="IVI43" s="38"/>
      <c r="IVJ43" s="38"/>
      <c r="IVK43" s="38"/>
      <c r="IVL43" s="38"/>
      <c r="IVM43" s="38"/>
      <c r="IVN43" s="38"/>
      <c r="IVO43" s="38"/>
      <c r="IVP43" s="38"/>
      <c r="IVQ43" s="38"/>
      <c r="IVR43" s="38"/>
      <c r="IVS43" s="38"/>
      <c r="IVT43" s="38"/>
      <c r="IVU43" s="38"/>
      <c r="IVV43" s="38"/>
      <c r="IVW43" s="38"/>
      <c r="IVX43" s="38"/>
      <c r="IVY43" s="38"/>
      <c r="IVZ43" s="38"/>
      <c r="IWA43" s="38"/>
      <c r="IWB43" s="38"/>
      <c r="IWC43" s="38"/>
      <c r="IWD43" s="38"/>
      <c r="IWE43" s="38"/>
      <c r="IWF43" s="38"/>
      <c r="IWG43" s="38"/>
      <c r="IWH43" s="38"/>
      <c r="IWI43" s="38"/>
      <c r="IWJ43" s="38"/>
      <c r="IWK43" s="38"/>
      <c r="IWL43" s="38"/>
      <c r="IWM43" s="38"/>
      <c r="IWN43" s="38"/>
      <c r="IWO43" s="38"/>
      <c r="IWP43" s="38"/>
      <c r="IWQ43" s="38"/>
      <c r="IWR43" s="38"/>
      <c r="IWS43" s="38"/>
      <c r="IWT43" s="38"/>
      <c r="IWU43" s="38"/>
      <c r="IWV43" s="38"/>
      <c r="IWW43" s="38"/>
      <c r="IWX43" s="38"/>
      <c r="IWY43" s="38"/>
      <c r="IWZ43" s="38"/>
      <c r="IXA43" s="38"/>
      <c r="IXB43" s="38"/>
      <c r="IXC43" s="38"/>
      <c r="IXD43" s="38"/>
      <c r="IXE43" s="38"/>
      <c r="IXF43" s="38"/>
      <c r="IXG43" s="38"/>
      <c r="IXH43" s="38"/>
      <c r="IXI43" s="38"/>
      <c r="IXJ43" s="38"/>
      <c r="IXK43" s="38"/>
      <c r="IXL43" s="38"/>
      <c r="IXM43" s="38"/>
      <c r="IXN43" s="38"/>
      <c r="IXO43" s="38"/>
      <c r="IXP43" s="38"/>
      <c r="IXQ43" s="38"/>
      <c r="IXR43" s="38"/>
      <c r="IXS43" s="38"/>
      <c r="IXT43" s="38"/>
      <c r="IXU43" s="38"/>
      <c r="IXV43" s="38"/>
      <c r="IXW43" s="38"/>
      <c r="IXX43" s="38"/>
      <c r="IXY43" s="38"/>
      <c r="IXZ43" s="38"/>
      <c r="IYA43" s="38"/>
      <c r="IYB43" s="38"/>
      <c r="IYC43" s="38"/>
      <c r="IYD43" s="38"/>
      <c r="IYE43" s="38"/>
      <c r="IYF43" s="38"/>
      <c r="IYG43" s="38"/>
      <c r="IYH43" s="38"/>
      <c r="IYI43" s="38"/>
      <c r="IYJ43" s="38"/>
      <c r="IYK43" s="38"/>
      <c r="IYL43" s="38"/>
      <c r="IYM43" s="38"/>
      <c r="IYN43" s="38"/>
      <c r="IYO43" s="38"/>
      <c r="IYP43" s="38"/>
      <c r="IYQ43" s="38"/>
      <c r="IYR43" s="38"/>
      <c r="IYS43" s="38"/>
      <c r="IYT43" s="38"/>
      <c r="IYU43" s="38"/>
      <c r="IYV43" s="38"/>
      <c r="IYW43" s="38"/>
      <c r="IYX43" s="38"/>
      <c r="IYY43" s="38"/>
      <c r="IYZ43" s="38"/>
      <c r="IZA43" s="38"/>
      <c r="IZB43" s="38"/>
      <c r="IZC43" s="38"/>
      <c r="IZD43" s="38"/>
      <c r="IZE43" s="38"/>
      <c r="IZF43" s="38"/>
      <c r="IZG43" s="38"/>
      <c r="IZH43" s="38"/>
      <c r="IZI43" s="38"/>
      <c r="IZJ43" s="38"/>
      <c r="IZK43" s="38"/>
      <c r="IZL43" s="38"/>
      <c r="IZM43" s="38"/>
      <c r="IZN43" s="38"/>
      <c r="IZO43" s="38"/>
      <c r="IZP43" s="38"/>
      <c r="IZQ43" s="38"/>
      <c r="IZR43" s="38"/>
      <c r="IZS43" s="38"/>
      <c r="IZT43" s="38"/>
      <c r="IZU43" s="38"/>
      <c r="IZV43" s="38"/>
      <c r="IZW43" s="38"/>
      <c r="IZX43" s="38"/>
      <c r="IZY43" s="38"/>
      <c r="IZZ43" s="38"/>
      <c r="JAA43" s="38"/>
      <c r="JAB43" s="38"/>
      <c r="JAC43" s="38"/>
      <c r="JAD43" s="38"/>
      <c r="JAE43" s="38"/>
      <c r="JAF43" s="38"/>
      <c r="JAG43" s="38"/>
      <c r="JAH43" s="38"/>
      <c r="JAI43" s="38"/>
      <c r="JAJ43" s="38"/>
      <c r="JAK43" s="38"/>
      <c r="JAL43" s="38"/>
      <c r="JAM43" s="38"/>
      <c r="JAN43" s="38"/>
      <c r="JAO43" s="38"/>
      <c r="JAP43" s="38"/>
      <c r="JAQ43" s="38"/>
      <c r="JAR43" s="38"/>
      <c r="JAS43" s="38"/>
      <c r="JAT43" s="38"/>
      <c r="JAU43" s="38"/>
      <c r="JAV43" s="38"/>
      <c r="JAW43" s="38"/>
      <c r="JAX43" s="38"/>
      <c r="JAY43" s="38"/>
      <c r="JAZ43" s="38"/>
      <c r="JBA43" s="38"/>
      <c r="JBB43" s="38"/>
      <c r="JBC43" s="38"/>
      <c r="JBD43" s="38"/>
      <c r="JBE43" s="38"/>
      <c r="JBF43" s="38"/>
      <c r="JBG43" s="38"/>
      <c r="JBH43" s="38"/>
      <c r="JBI43" s="38"/>
      <c r="JBJ43" s="38"/>
      <c r="JBK43" s="38"/>
      <c r="JBL43" s="38"/>
      <c r="JBM43" s="38"/>
      <c r="JBN43" s="38"/>
      <c r="JBO43" s="38"/>
      <c r="JBP43" s="38"/>
      <c r="JBQ43" s="38"/>
      <c r="JBR43" s="38"/>
      <c r="JBS43" s="38"/>
      <c r="JBT43" s="38"/>
      <c r="JBU43" s="38"/>
      <c r="JBV43" s="38"/>
      <c r="JBW43" s="38"/>
      <c r="JBX43" s="38"/>
      <c r="JBY43" s="38"/>
      <c r="JBZ43" s="38"/>
      <c r="JCA43" s="38"/>
      <c r="JCB43" s="38"/>
      <c r="JCC43" s="38"/>
      <c r="JCD43" s="38"/>
      <c r="JCE43" s="38"/>
      <c r="JCF43" s="38"/>
      <c r="JCG43" s="38"/>
      <c r="JCH43" s="38"/>
      <c r="JCI43" s="38"/>
      <c r="JCJ43" s="38"/>
      <c r="JCK43" s="38"/>
      <c r="JCL43" s="38"/>
      <c r="JCM43" s="38"/>
      <c r="JCN43" s="38"/>
      <c r="JCO43" s="38"/>
      <c r="JCP43" s="38"/>
      <c r="JCQ43" s="38"/>
      <c r="JCR43" s="38"/>
      <c r="JCS43" s="38"/>
      <c r="JCT43" s="38"/>
      <c r="JCU43" s="38"/>
      <c r="JCV43" s="38"/>
      <c r="JCW43" s="38"/>
      <c r="JCX43" s="38"/>
      <c r="JCY43" s="38"/>
      <c r="JCZ43" s="38"/>
      <c r="JDA43" s="38"/>
      <c r="JDB43" s="38"/>
      <c r="JDC43" s="38"/>
      <c r="JDD43" s="38"/>
      <c r="JDE43" s="38"/>
      <c r="JDF43" s="38"/>
      <c r="JDG43" s="38"/>
      <c r="JDH43" s="38"/>
      <c r="JDI43" s="38"/>
      <c r="JDJ43" s="38"/>
      <c r="JDK43" s="38"/>
      <c r="JDL43" s="38"/>
      <c r="JDM43" s="38"/>
      <c r="JDN43" s="38"/>
      <c r="JDO43" s="38"/>
      <c r="JDP43" s="38"/>
      <c r="JDQ43" s="38"/>
      <c r="JDR43" s="38"/>
      <c r="JDS43" s="38"/>
      <c r="JDT43" s="38"/>
      <c r="JDU43" s="38"/>
      <c r="JDV43" s="38"/>
      <c r="JDW43" s="38"/>
      <c r="JDX43" s="38"/>
      <c r="JDY43" s="38"/>
      <c r="JDZ43" s="38"/>
      <c r="JEA43" s="38"/>
      <c r="JEB43" s="38"/>
      <c r="JEC43" s="38"/>
      <c r="JED43" s="38"/>
      <c r="JEE43" s="38"/>
      <c r="JEF43" s="38"/>
      <c r="JEG43" s="38"/>
      <c r="JEH43" s="38"/>
      <c r="JEI43" s="38"/>
      <c r="JEJ43" s="38"/>
      <c r="JEK43" s="38"/>
      <c r="JEL43" s="38"/>
      <c r="JEM43" s="38"/>
      <c r="JEN43" s="38"/>
      <c r="JEO43" s="38"/>
      <c r="JEP43" s="38"/>
      <c r="JEQ43" s="38"/>
      <c r="JER43" s="38"/>
      <c r="JES43" s="38"/>
      <c r="JET43" s="38"/>
      <c r="JEU43" s="38"/>
      <c r="JEV43" s="38"/>
      <c r="JEW43" s="38"/>
      <c r="JEX43" s="38"/>
      <c r="JEY43" s="38"/>
      <c r="JEZ43" s="38"/>
      <c r="JFA43" s="38"/>
      <c r="JFB43" s="38"/>
      <c r="JFC43" s="38"/>
      <c r="JFD43" s="38"/>
      <c r="JFE43" s="38"/>
      <c r="JFF43" s="38"/>
      <c r="JFG43" s="38"/>
      <c r="JFH43" s="38"/>
      <c r="JFI43" s="38"/>
      <c r="JFJ43" s="38"/>
      <c r="JFK43" s="38"/>
      <c r="JFL43" s="38"/>
      <c r="JFM43" s="38"/>
      <c r="JFN43" s="38"/>
      <c r="JFO43" s="38"/>
      <c r="JFP43" s="38"/>
      <c r="JFQ43" s="38"/>
      <c r="JFR43" s="38"/>
      <c r="JFS43" s="38"/>
      <c r="JFT43" s="38"/>
      <c r="JFU43" s="38"/>
      <c r="JFV43" s="38"/>
      <c r="JFW43" s="38"/>
      <c r="JFX43" s="38"/>
      <c r="JFY43" s="38"/>
      <c r="JFZ43" s="38"/>
      <c r="JGA43" s="38"/>
      <c r="JGB43" s="38"/>
      <c r="JGC43" s="38"/>
      <c r="JGD43" s="38"/>
      <c r="JGE43" s="38"/>
      <c r="JGF43" s="38"/>
      <c r="JGG43" s="38"/>
      <c r="JGH43" s="38"/>
      <c r="JGI43" s="38"/>
      <c r="JGJ43" s="38"/>
      <c r="JGK43" s="38"/>
      <c r="JGL43" s="38"/>
      <c r="JGM43" s="38"/>
      <c r="JGN43" s="38"/>
      <c r="JGO43" s="38"/>
      <c r="JGP43" s="38"/>
      <c r="JGQ43" s="38"/>
      <c r="JGR43" s="38"/>
      <c r="JGS43" s="38"/>
      <c r="JGT43" s="38"/>
      <c r="JGU43" s="38"/>
      <c r="JGV43" s="38"/>
      <c r="JGW43" s="38"/>
      <c r="JGX43" s="38"/>
      <c r="JGY43" s="38"/>
      <c r="JGZ43" s="38"/>
      <c r="JHA43" s="38"/>
      <c r="JHB43" s="38"/>
      <c r="JHC43" s="38"/>
      <c r="JHD43" s="38"/>
      <c r="JHE43" s="38"/>
      <c r="JHF43" s="38"/>
      <c r="JHG43" s="38"/>
      <c r="JHH43" s="38"/>
      <c r="JHI43" s="38"/>
      <c r="JHJ43" s="38"/>
      <c r="JHK43" s="38"/>
      <c r="JHL43" s="38"/>
      <c r="JHM43" s="38"/>
      <c r="JHN43" s="38"/>
      <c r="JHO43" s="38"/>
      <c r="JHP43" s="38"/>
      <c r="JHQ43" s="38"/>
      <c r="JHR43" s="38"/>
      <c r="JHS43" s="38"/>
      <c r="JHT43" s="38"/>
      <c r="JHU43" s="38"/>
      <c r="JHV43" s="38"/>
      <c r="JHW43" s="38"/>
      <c r="JHX43" s="38"/>
      <c r="JHY43" s="38"/>
      <c r="JHZ43" s="38"/>
      <c r="JIA43" s="38"/>
      <c r="JIB43" s="38"/>
      <c r="JIC43" s="38"/>
      <c r="JID43" s="38"/>
      <c r="JIE43" s="38"/>
      <c r="JIF43" s="38"/>
      <c r="JIG43" s="38"/>
      <c r="JIH43" s="38"/>
      <c r="JII43" s="38"/>
      <c r="JIJ43" s="38"/>
      <c r="JIK43" s="38"/>
      <c r="JIL43" s="38"/>
      <c r="JIM43" s="38"/>
      <c r="JIN43" s="38"/>
      <c r="JIO43" s="38"/>
      <c r="JIP43" s="38"/>
      <c r="JIQ43" s="38"/>
      <c r="JIR43" s="38"/>
      <c r="JIS43" s="38"/>
      <c r="JIT43" s="38"/>
      <c r="JIU43" s="38"/>
      <c r="JIV43" s="38"/>
      <c r="JIW43" s="38"/>
      <c r="JIX43" s="38"/>
      <c r="JIY43" s="38"/>
      <c r="JIZ43" s="38"/>
      <c r="JJA43" s="38"/>
      <c r="JJB43" s="38"/>
      <c r="JJC43" s="38"/>
      <c r="JJD43" s="38"/>
      <c r="JJE43" s="38"/>
      <c r="JJF43" s="38"/>
      <c r="JJG43" s="38"/>
      <c r="JJH43" s="38"/>
      <c r="JJI43" s="38"/>
      <c r="JJJ43" s="38"/>
      <c r="JJK43" s="38"/>
      <c r="JJL43" s="38"/>
      <c r="JJM43" s="38"/>
      <c r="JJN43" s="38"/>
      <c r="JJO43" s="38"/>
      <c r="JJP43" s="38"/>
      <c r="JJQ43" s="38"/>
      <c r="JJR43" s="38"/>
      <c r="JJS43" s="38"/>
      <c r="JJT43" s="38"/>
      <c r="JJU43" s="38"/>
      <c r="JJV43" s="38"/>
      <c r="JJW43" s="38"/>
      <c r="JJX43" s="38"/>
      <c r="JJY43" s="38"/>
      <c r="JJZ43" s="38"/>
      <c r="JKA43" s="38"/>
      <c r="JKB43" s="38"/>
      <c r="JKC43" s="38"/>
      <c r="JKD43" s="38"/>
      <c r="JKE43" s="38"/>
      <c r="JKF43" s="38"/>
      <c r="JKG43" s="38"/>
      <c r="JKH43" s="38"/>
      <c r="JKI43" s="38"/>
      <c r="JKJ43" s="38"/>
      <c r="JKK43" s="38"/>
      <c r="JKL43" s="38"/>
      <c r="JKM43" s="38"/>
      <c r="JKN43" s="38"/>
      <c r="JKO43" s="38"/>
      <c r="JKP43" s="38"/>
      <c r="JKQ43" s="38"/>
      <c r="JKR43" s="38"/>
      <c r="JKS43" s="38"/>
      <c r="JKT43" s="38"/>
      <c r="JKU43" s="38"/>
      <c r="JKV43" s="38"/>
      <c r="JKW43" s="38"/>
      <c r="JKX43" s="38"/>
      <c r="JKY43" s="38"/>
      <c r="JKZ43" s="38"/>
      <c r="JLA43" s="38"/>
      <c r="JLB43" s="38"/>
      <c r="JLC43" s="38"/>
      <c r="JLD43" s="38"/>
      <c r="JLE43" s="38"/>
      <c r="JLF43" s="38"/>
      <c r="JLG43" s="38"/>
      <c r="JLH43" s="38"/>
      <c r="JLI43" s="38"/>
      <c r="JLJ43" s="38"/>
      <c r="JLK43" s="38"/>
      <c r="JLL43" s="38"/>
      <c r="JLM43" s="38"/>
      <c r="JLN43" s="38"/>
      <c r="JLO43" s="38"/>
      <c r="JLP43" s="38"/>
      <c r="JLQ43" s="38"/>
      <c r="JLR43" s="38"/>
      <c r="JLS43" s="38"/>
      <c r="JLT43" s="38"/>
      <c r="JLU43" s="38"/>
      <c r="JLV43" s="38"/>
      <c r="JLW43" s="38"/>
      <c r="JLX43" s="38"/>
      <c r="JLY43" s="38"/>
      <c r="JLZ43" s="38"/>
      <c r="JMA43" s="38"/>
      <c r="JMB43" s="38"/>
      <c r="JMC43" s="38"/>
      <c r="JMD43" s="38"/>
      <c r="JME43" s="38"/>
      <c r="JMF43" s="38"/>
      <c r="JMG43" s="38"/>
      <c r="JMH43" s="38"/>
      <c r="JMI43" s="38"/>
      <c r="JMJ43" s="38"/>
      <c r="JMK43" s="38"/>
      <c r="JML43" s="38"/>
      <c r="JMM43" s="38"/>
      <c r="JMN43" s="38"/>
      <c r="JMO43" s="38"/>
      <c r="JMP43" s="38"/>
      <c r="JMQ43" s="38"/>
      <c r="JMR43" s="38"/>
      <c r="JMS43" s="38"/>
      <c r="JMT43" s="38"/>
      <c r="JMU43" s="38"/>
      <c r="JMV43" s="38"/>
      <c r="JMW43" s="38"/>
      <c r="JMX43" s="38"/>
      <c r="JMY43" s="38"/>
      <c r="JMZ43" s="38"/>
      <c r="JNA43" s="38"/>
      <c r="JNB43" s="38"/>
      <c r="JNC43" s="38"/>
      <c r="JND43" s="38"/>
      <c r="JNE43" s="38"/>
      <c r="JNF43" s="38"/>
      <c r="JNG43" s="38"/>
      <c r="JNH43" s="38"/>
      <c r="JNI43" s="38"/>
      <c r="JNJ43" s="38"/>
      <c r="JNK43" s="38"/>
      <c r="JNL43" s="38"/>
      <c r="JNM43" s="38"/>
      <c r="JNN43" s="38"/>
      <c r="JNO43" s="38"/>
      <c r="JNP43" s="38"/>
      <c r="JNQ43" s="38"/>
      <c r="JNR43" s="38"/>
      <c r="JNS43" s="38"/>
      <c r="JNT43" s="38"/>
      <c r="JNU43" s="38"/>
      <c r="JNV43" s="38"/>
      <c r="JNW43" s="38"/>
      <c r="JNX43" s="38"/>
      <c r="JNY43" s="38"/>
      <c r="JNZ43" s="38"/>
      <c r="JOA43" s="38"/>
      <c r="JOB43" s="38"/>
      <c r="JOC43" s="38"/>
      <c r="JOD43" s="38"/>
      <c r="JOE43" s="38"/>
      <c r="JOF43" s="38"/>
      <c r="JOG43" s="38"/>
      <c r="JOH43" s="38"/>
      <c r="JOI43" s="38"/>
      <c r="JOJ43" s="38"/>
      <c r="JOK43" s="38"/>
      <c r="JOL43" s="38"/>
      <c r="JOM43" s="38"/>
      <c r="JON43" s="38"/>
      <c r="JOO43" s="38"/>
      <c r="JOP43" s="38"/>
      <c r="JOQ43" s="38"/>
      <c r="JOR43" s="38"/>
      <c r="JOS43" s="38"/>
      <c r="JOT43" s="38"/>
      <c r="JOU43" s="38"/>
      <c r="JOV43" s="38"/>
      <c r="JOW43" s="38"/>
      <c r="JOX43" s="38"/>
      <c r="JOY43" s="38"/>
      <c r="JOZ43" s="38"/>
      <c r="JPA43" s="38"/>
      <c r="JPB43" s="38"/>
      <c r="JPC43" s="38"/>
      <c r="JPD43" s="38"/>
      <c r="JPE43" s="38"/>
      <c r="JPF43" s="38"/>
      <c r="JPG43" s="38"/>
      <c r="JPH43" s="38"/>
      <c r="JPI43" s="38"/>
      <c r="JPJ43" s="38"/>
      <c r="JPK43" s="38"/>
      <c r="JPL43" s="38"/>
      <c r="JPM43" s="38"/>
      <c r="JPN43" s="38"/>
      <c r="JPO43" s="38"/>
      <c r="JPP43" s="38"/>
      <c r="JPQ43" s="38"/>
      <c r="JPR43" s="38"/>
      <c r="JPS43" s="38"/>
      <c r="JPT43" s="38"/>
      <c r="JPU43" s="38"/>
      <c r="JPV43" s="38"/>
      <c r="JPW43" s="38"/>
      <c r="JPX43" s="38"/>
      <c r="JPY43" s="38"/>
      <c r="JPZ43" s="38"/>
      <c r="JQA43" s="38"/>
      <c r="JQB43" s="38"/>
      <c r="JQC43" s="38"/>
      <c r="JQD43" s="38"/>
      <c r="JQE43" s="38"/>
      <c r="JQF43" s="38"/>
      <c r="JQG43" s="38"/>
      <c r="JQH43" s="38"/>
      <c r="JQI43" s="38"/>
      <c r="JQJ43" s="38"/>
      <c r="JQK43" s="38"/>
      <c r="JQL43" s="38"/>
      <c r="JQM43" s="38"/>
      <c r="JQN43" s="38"/>
      <c r="JQO43" s="38"/>
      <c r="JQP43" s="38"/>
      <c r="JQQ43" s="38"/>
      <c r="JQR43" s="38"/>
      <c r="JQS43" s="38"/>
      <c r="JQT43" s="38"/>
      <c r="JQU43" s="38"/>
      <c r="JQV43" s="38"/>
      <c r="JQW43" s="38"/>
      <c r="JQX43" s="38"/>
      <c r="JQY43" s="38"/>
      <c r="JQZ43" s="38"/>
      <c r="JRA43" s="38"/>
      <c r="JRB43" s="38"/>
      <c r="JRC43" s="38"/>
      <c r="JRD43" s="38"/>
      <c r="JRE43" s="38"/>
      <c r="JRF43" s="38"/>
      <c r="JRG43" s="38"/>
      <c r="JRH43" s="38"/>
      <c r="JRI43" s="38"/>
      <c r="JRJ43" s="38"/>
      <c r="JRK43" s="38"/>
      <c r="JRL43" s="38"/>
      <c r="JRM43" s="38"/>
      <c r="JRN43" s="38"/>
      <c r="JRO43" s="38"/>
      <c r="JRP43" s="38"/>
      <c r="JRQ43" s="38"/>
      <c r="JRR43" s="38"/>
      <c r="JRS43" s="38"/>
      <c r="JRT43" s="38"/>
      <c r="JRU43" s="38"/>
      <c r="JRV43" s="38"/>
      <c r="JRW43" s="38"/>
      <c r="JRX43" s="38"/>
      <c r="JRY43" s="38"/>
      <c r="JRZ43" s="38"/>
      <c r="JSA43" s="38"/>
      <c r="JSB43" s="38"/>
      <c r="JSC43" s="38"/>
      <c r="JSD43" s="38"/>
      <c r="JSE43" s="38"/>
      <c r="JSF43" s="38"/>
      <c r="JSG43" s="38"/>
      <c r="JSH43" s="38"/>
      <c r="JSI43" s="38"/>
      <c r="JSJ43" s="38"/>
      <c r="JSK43" s="38"/>
      <c r="JSL43" s="38"/>
      <c r="JSM43" s="38"/>
      <c r="JSN43" s="38"/>
      <c r="JSO43" s="38"/>
      <c r="JSP43" s="38"/>
      <c r="JSQ43" s="38"/>
      <c r="JSR43" s="38"/>
      <c r="JSS43" s="38"/>
      <c r="JST43" s="38"/>
      <c r="JSU43" s="38"/>
      <c r="JSV43" s="38"/>
      <c r="JSW43" s="38"/>
      <c r="JSX43" s="38"/>
      <c r="JSY43" s="38"/>
      <c r="JSZ43" s="38"/>
      <c r="JTA43" s="38"/>
      <c r="JTB43" s="38"/>
      <c r="JTC43" s="38"/>
      <c r="JTD43" s="38"/>
      <c r="JTE43" s="38"/>
      <c r="JTF43" s="38"/>
      <c r="JTG43" s="38"/>
      <c r="JTH43" s="38"/>
      <c r="JTI43" s="38"/>
      <c r="JTJ43" s="38"/>
      <c r="JTK43" s="38"/>
      <c r="JTL43" s="38"/>
      <c r="JTM43" s="38"/>
      <c r="JTN43" s="38"/>
      <c r="JTO43" s="38"/>
      <c r="JTP43" s="38"/>
      <c r="JTQ43" s="38"/>
      <c r="JTR43" s="38"/>
      <c r="JTS43" s="38"/>
      <c r="JTT43" s="38"/>
      <c r="JTU43" s="38"/>
      <c r="JTV43" s="38"/>
      <c r="JTW43" s="38"/>
      <c r="JTX43" s="38"/>
      <c r="JTY43" s="38"/>
      <c r="JTZ43" s="38"/>
      <c r="JUA43" s="38"/>
      <c r="JUB43" s="38"/>
      <c r="JUC43" s="38"/>
      <c r="JUD43" s="38"/>
      <c r="JUE43" s="38"/>
      <c r="JUF43" s="38"/>
      <c r="JUG43" s="38"/>
      <c r="JUH43" s="38"/>
      <c r="JUI43" s="38"/>
      <c r="JUJ43" s="38"/>
      <c r="JUK43" s="38"/>
      <c r="JUL43" s="38"/>
      <c r="JUM43" s="38"/>
      <c r="JUN43" s="38"/>
      <c r="JUO43" s="38"/>
      <c r="JUP43" s="38"/>
      <c r="JUQ43" s="38"/>
      <c r="JUR43" s="38"/>
      <c r="JUS43" s="38"/>
      <c r="JUT43" s="38"/>
      <c r="JUU43" s="38"/>
      <c r="JUV43" s="38"/>
      <c r="JUW43" s="38"/>
      <c r="JUX43" s="38"/>
      <c r="JUY43" s="38"/>
      <c r="JUZ43" s="38"/>
      <c r="JVA43" s="38"/>
      <c r="JVB43" s="38"/>
      <c r="JVC43" s="38"/>
      <c r="JVD43" s="38"/>
      <c r="JVE43" s="38"/>
      <c r="JVF43" s="38"/>
      <c r="JVG43" s="38"/>
      <c r="JVH43" s="38"/>
      <c r="JVI43" s="38"/>
      <c r="JVJ43" s="38"/>
      <c r="JVK43" s="38"/>
      <c r="JVL43" s="38"/>
      <c r="JVM43" s="38"/>
      <c r="JVN43" s="38"/>
      <c r="JVO43" s="38"/>
      <c r="JVP43" s="38"/>
      <c r="JVQ43" s="38"/>
      <c r="JVR43" s="38"/>
      <c r="JVS43" s="38"/>
      <c r="JVT43" s="38"/>
      <c r="JVU43" s="38"/>
      <c r="JVV43" s="38"/>
      <c r="JVW43" s="38"/>
      <c r="JVX43" s="38"/>
      <c r="JVY43" s="38"/>
      <c r="JVZ43" s="38"/>
      <c r="JWA43" s="38"/>
      <c r="JWB43" s="38"/>
      <c r="JWC43" s="38"/>
      <c r="JWD43" s="38"/>
      <c r="JWE43" s="38"/>
      <c r="JWF43" s="38"/>
      <c r="JWG43" s="38"/>
      <c r="JWH43" s="38"/>
      <c r="JWI43" s="38"/>
      <c r="JWJ43" s="38"/>
      <c r="JWK43" s="38"/>
      <c r="JWL43" s="38"/>
      <c r="JWM43" s="38"/>
      <c r="JWN43" s="38"/>
      <c r="JWO43" s="38"/>
      <c r="JWP43" s="38"/>
      <c r="JWQ43" s="38"/>
      <c r="JWR43" s="38"/>
      <c r="JWS43" s="38"/>
      <c r="JWT43" s="38"/>
      <c r="JWU43" s="38"/>
      <c r="JWV43" s="38"/>
      <c r="JWW43" s="38"/>
      <c r="JWX43" s="38"/>
      <c r="JWY43" s="38"/>
      <c r="JWZ43" s="38"/>
      <c r="JXA43" s="38"/>
      <c r="JXB43" s="38"/>
      <c r="JXC43" s="38"/>
      <c r="JXD43" s="38"/>
      <c r="JXE43" s="38"/>
      <c r="JXF43" s="38"/>
      <c r="JXG43" s="38"/>
      <c r="JXH43" s="38"/>
      <c r="JXI43" s="38"/>
      <c r="JXJ43" s="38"/>
      <c r="JXK43" s="38"/>
      <c r="JXL43" s="38"/>
      <c r="JXM43" s="38"/>
      <c r="JXN43" s="38"/>
      <c r="JXO43" s="38"/>
      <c r="JXP43" s="38"/>
      <c r="JXQ43" s="38"/>
      <c r="JXR43" s="38"/>
      <c r="JXS43" s="38"/>
      <c r="JXT43" s="38"/>
      <c r="JXU43" s="38"/>
      <c r="JXV43" s="38"/>
      <c r="JXW43" s="38"/>
      <c r="JXX43" s="38"/>
      <c r="JXY43" s="38"/>
      <c r="JXZ43" s="38"/>
      <c r="JYA43" s="38"/>
      <c r="JYB43" s="38"/>
      <c r="JYC43" s="38"/>
      <c r="JYD43" s="38"/>
      <c r="JYE43" s="38"/>
      <c r="JYF43" s="38"/>
      <c r="JYG43" s="38"/>
      <c r="JYH43" s="38"/>
      <c r="JYI43" s="38"/>
      <c r="JYJ43" s="38"/>
      <c r="JYK43" s="38"/>
      <c r="JYL43" s="38"/>
      <c r="JYM43" s="38"/>
      <c r="JYN43" s="38"/>
      <c r="JYO43" s="38"/>
      <c r="JYP43" s="38"/>
      <c r="JYQ43" s="38"/>
      <c r="JYR43" s="38"/>
      <c r="JYS43" s="38"/>
      <c r="JYT43" s="38"/>
      <c r="JYU43" s="38"/>
      <c r="JYV43" s="38"/>
      <c r="JYW43" s="38"/>
      <c r="JYX43" s="38"/>
      <c r="JYY43" s="38"/>
      <c r="JYZ43" s="38"/>
      <c r="JZA43" s="38"/>
      <c r="JZB43" s="38"/>
      <c r="JZC43" s="38"/>
      <c r="JZD43" s="38"/>
      <c r="JZE43" s="38"/>
      <c r="JZF43" s="38"/>
      <c r="JZG43" s="38"/>
      <c r="JZH43" s="38"/>
      <c r="JZI43" s="38"/>
      <c r="JZJ43" s="38"/>
      <c r="JZK43" s="38"/>
      <c r="JZL43" s="38"/>
      <c r="JZM43" s="38"/>
      <c r="JZN43" s="38"/>
      <c r="JZO43" s="38"/>
      <c r="JZP43" s="38"/>
      <c r="JZQ43" s="38"/>
      <c r="JZR43" s="38"/>
      <c r="JZS43" s="38"/>
      <c r="JZT43" s="38"/>
      <c r="JZU43" s="38"/>
      <c r="JZV43" s="38"/>
      <c r="JZW43" s="38"/>
      <c r="JZX43" s="38"/>
      <c r="JZY43" s="38"/>
      <c r="JZZ43" s="38"/>
      <c r="KAA43" s="38"/>
      <c r="KAB43" s="38"/>
      <c r="KAC43" s="38"/>
      <c r="KAD43" s="38"/>
      <c r="KAE43" s="38"/>
      <c r="KAF43" s="38"/>
      <c r="KAG43" s="38"/>
      <c r="KAH43" s="38"/>
      <c r="KAI43" s="38"/>
      <c r="KAJ43" s="38"/>
      <c r="KAK43" s="38"/>
      <c r="KAL43" s="38"/>
      <c r="KAM43" s="38"/>
      <c r="KAN43" s="38"/>
      <c r="KAO43" s="38"/>
      <c r="KAP43" s="38"/>
      <c r="KAQ43" s="38"/>
      <c r="KAR43" s="38"/>
      <c r="KAS43" s="38"/>
      <c r="KAT43" s="38"/>
      <c r="KAU43" s="38"/>
      <c r="KAV43" s="38"/>
      <c r="KAW43" s="38"/>
      <c r="KAX43" s="38"/>
      <c r="KAY43" s="38"/>
      <c r="KAZ43" s="38"/>
      <c r="KBA43" s="38"/>
      <c r="KBB43" s="38"/>
      <c r="KBC43" s="38"/>
      <c r="KBD43" s="38"/>
      <c r="KBE43" s="38"/>
      <c r="KBF43" s="38"/>
      <c r="KBG43" s="38"/>
      <c r="KBH43" s="38"/>
      <c r="KBI43" s="38"/>
      <c r="KBJ43" s="38"/>
      <c r="KBK43" s="38"/>
      <c r="KBL43" s="38"/>
      <c r="KBM43" s="38"/>
      <c r="KBN43" s="38"/>
      <c r="KBO43" s="38"/>
      <c r="KBP43" s="38"/>
      <c r="KBQ43" s="38"/>
      <c r="KBR43" s="38"/>
      <c r="KBS43" s="38"/>
      <c r="KBT43" s="38"/>
      <c r="KBU43" s="38"/>
      <c r="KBV43" s="38"/>
      <c r="KBW43" s="38"/>
      <c r="KBX43" s="38"/>
      <c r="KBY43" s="38"/>
      <c r="KBZ43" s="38"/>
      <c r="KCA43" s="38"/>
      <c r="KCB43" s="38"/>
      <c r="KCC43" s="38"/>
      <c r="KCD43" s="38"/>
      <c r="KCE43" s="38"/>
      <c r="KCF43" s="38"/>
      <c r="KCG43" s="38"/>
      <c r="KCH43" s="38"/>
      <c r="KCI43" s="38"/>
      <c r="KCJ43" s="38"/>
      <c r="KCK43" s="38"/>
      <c r="KCL43" s="38"/>
      <c r="KCM43" s="38"/>
      <c r="KCN43" s="38"/>
      <c r="KCO43" s="38"/>
      <c r="KCP43" s="38"/>
      <c r="KCQ43" s="38"/>
      <c r="KCR43" s="38"/>
      <c r="KCS43" s="38"/>
      <c r="KCT43" s="38"/>
      <c r="KCU43" s="38"/>
      <c r="KCV43" s="38"/>
      <c r="KCW43" s="38"/>
      <c r="KCX43" s="38"/>
      <c r="KCY43" s="38"/>
      <c r="KCZ43" s="38"/>
      <c r="KDA43" s="38"/>
      <c r="KDB43" s="38"/>
      <c r="KDC43" s="38"/>
      <c r="KDD43" s="38"/>
      <c r="KDE43" s="38"/>
      <c r="KDF43" s="38"/>
      <c r="KDG43" s="38"/>
      <c r="KDH43" s="38"/>
      <c r="KDI43" s="38"/>
      <c r="KDJ43" s="38"/>
      <c r="KDK43" s="38"/>
      <c r="KDL43" s="38"/>
      <c r="KDM43" s="38"/>
      <c r="KDN43" s="38"/>
      <c r="KDO43" s="38"/>
      <c r="KDP43" s="38"/>
      <c r="KDQ43" s="38"/>
      <c r="KDR43" s="38"/>
      <c r="KDS43" s="38"/>
      <c r="KDT43" s="38"/>
      <c r="KDU43" s="38"/>
      <c r="KDV43" s="38"/>
      <c r="KDW43" s="38"/>
      <c r="KDX43" s="38"/>
      <c r="KDY43" s="38"/>
      <c r="KDZ43" s="38"/>
      <c r="KEA43" s="38"/>
      <c r="KEB43" s="38"/>
      <c r="KEC43" s="38"/>
      <c r="KED43" s="38"/>
      <c r="KEE43" s="38"/>
      <c r="KEF43" s="38"/>
      <c r="KEG43" s="38"/>
      <c r="KEH43" s="38"/>
      <c r="KEI43" s="38"/>
      <c r="KEJ43" s="38"/>
      <c r="KEK43" s="38"/>
      <c r="KEL43" s="38"/>
      <c r="KEM43" s="38"/>
      <c r="KEN43" s="38"/>
      <c r="KEO43" s="38"/>
      <c r="KEP43" s="38"/>
      <c r="KEQ43" s="38"/>
      <c r="KER43" s="38"/>
      <c r="KES43" s="38"/>
      <c r="KET43" s="38"/>
      <c r="KEU43" s="38"/>
      <c r="KEV43" s="38"/>
      <c r="KEW43" s="38"/>
      <c r="KEX43" s="38"/>
      <c r="KEY43" s="38"/>
      <c r="KEZ43" s="38"/>
      <c r="KFA43" s="38"/>
      <c r="KFB43" s="38"/>
      <c r="KFC43" s="38"/>
      <c r="KFD43" s="38"/>
      <c r="KFE43" s="38"/>
      <c r="KFF43" s="38"/>
      <c r="KFG43" s="38"/>
      <c r="KFH43" s="38"/>
      <c r="KFI43" s="38"/>
      <c r="KFJ43" s="38"/>
      <c r="KFK43" s="38"/>
      <c r="KFL43" s="38"/>
      <c r="KFM43" s="38"/>
      <c r="KFN43" s="38"/>
      <c r="KFO43" s="38"/>
      <c r="KFP43" s="38"/>
      <c r="KFQ43" s="38"/>
      <c r="KFR43" s="38"/>
      <c r="KFS43" s="38"/>
      <c r="KFT43" s="38"/>
      <c r="KFU43" s="38"/>
      <c r="KFV43" s="38"/>
      <c r="KFW43" s="38"/>
      <c r="KFX43" s="38"/>
      <c r="KFY43" s="38"/>
      <c r="KFZ43" s="38"/>
      <c r="KGA43" s="38"/>
      <c r="KGB43" s="38"/>
      <c r="KGC43" s="38"/>
      <c r="KGD43" s="38"/>
      <c r="KGE43" s="38"/>
      <c r="KGF43" s="38"/>
      <c r="KGG43" s="38"/>
      <c r="KGH43" s="38"/>
      <c r="KGI43" s="38"/>
      <c r="KGJ43" s="38"/>
      <c r="KGK43" s="38"/>
      <c r="KGL43" s="38"/>
      <c r="KGM43" s="38"/>
      <c r="KGN43" s="38"/>
      <c r="KGO43" s="38"/>
      <c r="KGP43" s="38"/>
      <c r="KGQ43" s="38"/>
      <c r="KGR43" s="38"/>
      <c r="KGS43" s="38"/>
      <c r="KGT43" s="38"/>
      <c r="KGU43" s="38"/>
      <c r="KGV43" s="38"/>
      <c r="KGW43" s="38"/>
      <c r="KGX43" s="38"/>
      <c r="KGY43" s="38"/>
      <c r="KGZ43" s="38"/>
      <c r="KHA43" s="38"/>
      <c r="KHB43" s="38"/>
      <c r="KHC43" s="38"/>
      <c r="KHD43" s="38"/>
      <c r="KHE43" s="38"/>
      <c r="KHF43" s="38"/>
      <c r="KHG43" s="38"/>
      <c r="KHH43" s="38"/>
      <c r="KHI43" s="38"/>
      <c r="KHJ43" s="38"/>
      <c r="KHK43" s="38"/>
      <c r="KHL43" s="38"/>
      <c r="KHM43" s="38"/>
      <c r="KHN43" s="38"/>
      <c r="KHO43" s="38"/>
      <c r="KHP43" s="38"/>
      <c r="KHQ43" s="38"/>
      <c r="KHR43" s="38"/>
      <c r="KHS43" s="38"/>
      <c r="KHT43" s="38"/>
      <c r="KHU43" s="38"/>
      <c r="KHV43" s="38"/>
      <c r="KHW43" s="38"/>
      <c r="KHX43" s="38"/>
      <c r="KHY43" s="38"/>
      <c r="KHZ43" s="38"/>
      <c r="KIA43" s="38"/>
      <c r="KIB43" s="38"/>
      <c r="KIC43" s="38"/>
      <c r="KID43" s="38"/>
      <c r="KIE43" s="38"/>
      <c r="KIF43" s="38"/>
      <c r="KIG43" s="38"/>
      <c r="KIH43" s="38"/>
      <c r="KII43" s="38"/>
      <c r="KIJ43" s="38"/>
      <c r="KIK43" s="38"/>
      <c r="KIL43" s="38"/>
      <c r="KIM43" s="38"/>
      <c r="KIN43" s="38"/>
      <c r="KIO43" s="38"/>
      <c r="KIP43" s="38"/>
      <c r="KIQ43" s="38"/>
      <c r="KIR43" s="38"/>
      <c r="KIS43" s="38"/>
      <c r="KIT43" s="38"/>
      <c r="KIU43" s="38"/>
      <c r="KIV43" s="38"/>
      <c r="KIW43" s="38"/>
      <c r="KIX43" s="38"/>
      <c r="KIY43" s="38"/>
      <c r="KIZ43" s="38"/>
      <c r="KJA43" s="38"/>
      <c r="KJB43" s="38"/>
      <c r="KJC43" s="38"/>
      <c r="KJD43" s="38"/>
      <c r="KJE43" s="38"/>
      <c r="KJF43" s="38"/>
      <c r="KJG43" s="38"/>
      <c r="KJH43" s="38"/>
      <c r="KJI43" s="38"/>
      <c r="KJJ43" s="38"/>
      <c r="KJK43" s="38"/>
      <c r="KJL43" s="38"/>
      <c r="KJM43" s="38"/>
      <c r="KJN43" s="38"/>
      <c r="KJO43" s="38"/>
      <c r="KJP43" s="38"/>
      <c r="KJQ43" s="38"/>
      <c r="KJR43" s="38"/>
      <c r="KJS43" s="38"/>
      <c r="KJT43" s="38"/>
      <c r="KJU43" s="38"/>
      <c r="KJV43" s="38"/>
      <c r="KJW43" s="38"/>
      <c r="KJX43" s="38"/>
      <c r="KJY43" s="38"/>
      <c r="KJZ43" s="38"/>
      <c r="KKA43" s="38"/>
      <c r="KKB43" s="38"/>
      <c r="KKC43" s="38"/>
      <c r="KKD43" s="38"/>
      <c r="KKE43" s="38"/>
      <c r="KKF43" s="38"/>
      <c r="KKG43" s="38"/>
      <c r="KKH43" s="38"/>
      <c r="KKI43" s="38"/>
      <c r="KKJ43" s="38"/>
      <c r="KKK43" s="38"/>
      <c r="KKL43" s="38"/>
      <c r="KKM43" s="38"/>
      <c r="KKN43" s="38"/>
      <c r="KKO43" s="38"/>
      <c r="KKP43" s="38"/>
      <c r="KKQ43" s="38"/>
      <c r="KKR43" s="38"/>
      <c r="KKS43" s="38"/>
      <c r="KKT43" s="38"/>
      <c r="KKU43" s="38"/>
      <c r="KKV43" s="38"/>
      <c r="KKW43" s="38"/>
      <c r="KKX43" s="38"/>
      <c r="KKY43" s="38"/>
      <c r="KKZ43" s="38"/>
      <c r="KLA43" s="38"/>
      <c r="KLB43" s="38"/>
      <c r="KLC43" s="38"/>
      <c r="KLD43" s="38"/>
      <c r="KLE43" s="38"/>
      <c r="KLF43" s="38"/>
      <c r="KLG43" s="38"/>
      <c r="KLH43" s="38"/>
      <c r="KLI43" s="38"/>
      <c r="KLJ43" s="38"/>
      <c r="KLK43" s="38"/>
      <c r="KLL43" s="38"/>
      <c r="KLM43" s="38"/>
      <c r="KLN43" s="38"/>
      <c r="KLO43" s="38"/>
      <c r="KLP43" s="38"/>
      <c r="KLQ43" s="38"/>
      <c r="KLR43" s="38"/>
      <c r="KLS43" s="38"/>
      <c r="KLT43" s="38"/>
      <c r="KLU43" s="38"/>
      <c r="KLV43" s="38"/>
      <c r="KLW43" s="38"/>
      <c r="KLX43" s="38"/>
      <c r="KLY43" s="38"/>
      <c r="KLZ43" s="38"/>
      <c r="KMA43" s="38"/>
      <c r="KMB43" s="38"/>
      <c r="KMC43" s="38"/>
      <c r="KMD43" s="38"/>
      <c r="KME43" s="38"/>
      <c r="KMF43" s="38"/>
      <c r="KMG43" s="38"/>
      <c r="KMH43" s="38"/>
      <c r="KMI43" s="38"/>
      <c r="KMJ43" s="38"/>
      <c r="KMK43" s="38"/>
      <c r="KML43" s="38"/>
      <c r="KMM43" s="38"/>
      <c r="KMN43" s="38"/>
      <c r="KMO43" s="38"/>
      <c r="KMP43" s="38"/>
      <c r="KMQ43" s="38"/>
      <c r="KMR43" s="38"/>
      <c r="KMS43" s="38"/>
      <c r="KMT43" s="38"/>
      <c r="KMU43" s="38"/>
      <c r="KMV43" s="38"/>
      <c r="KMW43" s="38"/>
      <c r="KMX43" s="38"/>
      <c r="KMY43" s="38"/>
      <c r="KMZ43" s="38"/>
      <c r="KNA43" s="38"/>
      <c r="KNB43" s="38"/>
      <c r="KNC43" s="38"/>
      <c r="KND43" s="38"/>
      <c r="KNE43" s="38"/>
      <c r="KNF43" s="38"/>
      <c r="KNG43" s="38"/>
      <c r="KNH43" s="38"/>
      <c r="KNI43" s="38"/>
      <c r="KNJ43" s="38"/>
      <c r="KNK43" s="38"/>
      <c r="KNL43" s="38"/>
      <c r="KNM43" s="38"/>
      <c r="KNN43" s="38"/>
      <c r="KNO43" s="38"/>
      <c r="KNP43" s="38"/>
      <c r="KNQ43" s="38"/>
      <c r="KNR43" s="38"/>
      <c r="KNS43" s="38"/>
      <c r="KNT43" s="38"/>
      <c r="KNU43" s="38"/>
      <c r="KNV43" s="38"/>
      <c r="KNW43" s="38"/>
      <c r="KNX43" s="38"/>
      <c r="KNY43" s="38"/>
      <c r="KNZ43" s="38"/>
      <c r="KOA43" s="38"/>
      <c r="KOB43" s="38"/>
      <c r="KOC43" s="38"/>
      <c r="KOD43" s="38"/>
      <c r="KOE43" s="38"/>
      <c r="KOF43" s="38"/>
      <c r="KOG43" s="38"/>
      <c r="KOH43" s="38"/>
      <c r="KOI43" s="38"/>
      <c r="KOJ43" s="38"/>
      <c r="KOK43" s="38"/>
      <c r="KOL43" s="38"/>
      <c r="KOM43" s="38"/>
      <c r="KON43" s="38"/>
      <c r="KOO43" s="38"/>
      <c r="KOP43" s="38"/>
      <c r="KOQ43" s="38"/>
      <c r="KOR43" s="38"/>
      <c r="KOS43" s="38"/>
      <c r="KOT43" s="38"/>
      <c r="KOU43" s="38"/>
      <c r="KOV43" s="38"/>
      <c r="KOW43" s="38"/>
      <c r="KOX43" s="38"/>
      <c r="KOY43" s="38"/>
      <c r="KOZ43" s="38"/>
      <c r="KPA43" s="38"/>
      <c r="KPB43" s="38"/>
      <c r="KPC43" s="38"/>
      <c r="KPD43" s="38"/>
      <c r="KPE43" s="38"/>
      <c r="KPF43" s="38"/>
      <c r="KPG43" s="38"/>
      <c r="KPH43" s="38"/>
      <c r="KPI43" s="38"/>
      <c r="KPJ43" s="38"/>
      <c r="KPK43" s="38"/>
      <c r="KPL43" s="38"/>
      <c r="KPM43" s="38"/>
      <c r="KPN43" s="38"/>
      <c r="KPO43" s="38"/>
      <c r="KPP43" s="38"/>
      <c r="KPQ43" s="38"/>
      <c r="KPR43" s="38"/>
      <c r="KPS43" s="38"/>
      <c r="KPT43" s="38"/>
      <c r="KPU43" s="38"/>
      <c r="KPV43" s="38"/>
      <c r="KPW43" s="38"/>
      <c r="KPX43" s="38"/>
      <c r="KPY43" s="38"/>
      <c r="KPZ43" s="38"/>
      <c r="KQA43" s="38"/>
      <c r="KQB43" s="38"/>
      <c r="KQC43" s="38"/>
      <c r="KQD43" s="38"/>
      <c r="KQE43" s="38"/>
      <c r="KQF43" s="38"/>
      <c r="KQG43" s="38"/>
      <c r="KQH43" s="38"/>
      <c r="KQI43" s="38"/>
      <c r="KQJ43" s="38"/>
      <c r="KQK43" s="38"/>
      <c r="KQL43" s="38"/>
      <c r="KQM43" s="38"/>
      <c r="KQN43" s="38"/>
      <c r="KQO43" s="38"/>
      <c r="KQP43" s="38"/>
      <c r="KQQ43" s="38"/>
      <c r="KQR43" s="38"/>
      <c r="KQS43" s="38"/>
      <c r="KQT43" s="38"/>
      <c r="KQU43" s="38"/>
      <c r="KQV43" s="38"/>
      <c r="KQW43" s="38"/>
      <c r="KQX43" s="38"/>
      <c r="KQY43" s="38"/>
      <c r="KQZ43" s="38"/>
      <c r="KRA43" s="38"/>
      <c r="KRB43" s="38"/>
      <c r="KRC43" s="38"/>
      <c r="KRD43" s="38"/>
      <c r="KRE43" s="38"/>
      <c r="KRF43" s="38"/>
      <c r="KRG43" s="38"/>
      <c r="KRH43" s="38"/>
      <c r="KRI43" s="38"/>
      <c r="KRJ43" s="38"/>
      <c r="KRK43" s="38"/>
      <c r="KRL43" s="38"/>
      <c r="KRM43" s="38"/>
      <c r="KRN43" s="38"/>
      <c r="KRO43" s="38"/>
      <c r="KRP43" s="38"/>
      <c r="KRQ43" s="38"/>
      <c r="KRR43" s="38"/>
      <c r="KRS43" s="38"/>
      <c r="KRT43" s="38"/>
      <c r="KRU43" s="38"/>
      <c r="KRV43" s="38"/>
      <c r="KRW43" s="38"/>
      <c r="KRX43" s="38"/>
      <c r="KRY43" s="38"/>
      <c r="KRZ43" s="38"/>
      <c r="KSA43" s="38"/>
      <c r="KSB43" s="38"/>
      <c r="KSC43" s="38"/>
      <c r="KSD43" s="38"/>
      <c r="KSE43" s="38"/>
      <c r="KSF43" s="38"/>
      <c r="KSG43" s="38"/>
      <c r="KSH43" s="38"/>
      <c r="KSI43" s="38"/>
      <c r="KSJ43" s="38"/>
      <c r="KSK43" s="38"/>
      <c r="KSL43" s="38"/>
      <c r="KSM43" s="38"/>
      <c r="KSN43" s="38"/>
      <c r="KSO43" s="38"/>
      <c r="KSP43" s="38"/>
      <c r="KSQ43" s="38"/>
      <c r="KSR43" s="38"/>
      <c r="KSS43" s="38"/>
      <c r="KST43" s="38"/>
      <c r="KSU43" s="38"/>
      <c r="KSV43" s="38"/>
      <c r="KSW43" s="38"/>
      <c r="KSX43" s="38"/>
      <c r="KSY43" s="38"/>
      <c r="KSZ43" s="38"/>
      <c r="KTA43" s="38"/>
      <c r="KTB43" s="38"/>
      <c r="KTC43" s="38"/>
      <c r="KTD43" s="38"/>
      <c r="KTE43" s="38"/>
      <c r="KTF43" s="38"/>
      <c r="KTG43" s="38"/>
      <c r="KTH43" s="38"/>
      <c r="KTI43" s="38"/>
      <c r="KTJ43" s="38"/>
      <c r="KTK43" s="38"/>
      <c r="KTL43" s="38"/>
      <c r="KTM43" s="38"/>
      <c r="KTN43" s="38"/>
      <c r="KTO43" s="38"/>
      <c r="KTP43" s="38"/>
      <c r="KTQ43" s="38"/>
      <c r="KTR43" s="38"/>
      <c r="KTS43" s="38"/>
      <c r="KTT43" s="38"/>
      <c r="KTU43" s="38"/>
      <c r="KTV43" s="38"/>
      <c r="KTW43" s="38"/>
      <c r="KTX43" s="38"/>
      <c r="KTY43" s="38"/>
      <c r="KTZ43" s="38"/>
      <c r="KUA43" s="38"/>
      <c r="KUB43" s="38"/>
      <c r="KUC43" s="38"/>
      <c r="KUD43" s="38"/>
      <c r="KUE43" s="38"/>
      <c r="KUF43" s="38"/>
      <c r="KUG43" s="38"/>
      <c r="KUH43" s="38"/>
      <c r="KUI43" s="38"/>
      <c r="KUJ43" s="38"/>
      <c r="KUK43" s="38"/>
      <c r="KUL43" s="38"/>
      <c r="KUM43" s="38"/>
      <c r="KUN43" s="38"/>
      <c r="KUO43" s="38"/>
      <c r="KUP43" s="38"/>
      <c r="KUQ43" s="38"/>
      <c r="KUR43" s="38"/>
      <c r="KUS43" s="38"/>
      <c r="KUT43" s="38"/>
      <c r="KUU43" s="38"/>
      <c r="KUV43" s="38"/>
      <c r="KUW43" s="38"/>
      <c r="KUX43" s="38"/>
      <c r="KUY43" s="38"/>
      <c r="KUZ43" s="38"/>
      <c r="KVA43" s="38"/>
      <c r="KVB43" s="38"/>
      <c r="KVC43" s="38"/>
      <c r="KVD43" s="38"/>
      <c r="KVE43" s="38"/>
      <c r="KVF43" s="38"/>
      <c r="KVG43" s="38"/>
      <c r="KVH43" s="38"/>
      <c r="KVI43" s="38"/>
      <c r="KVJ43" s="38"/>
      <c r="KVK43" s="38"/>
      <c r="KVL43" s="38"/>
      <c r="KVM43" s="38"/>
      <c r="KVN43" s="38"/>
      <c r="KVO43" s="38"/>
      <c r="KVP43" s="38"/>
      <c r="KVQ43" s="38"/>
      <c r="KVR43" s="38"/>
      <c r="KVS43" s="38"/>
      <c r="KVT43" s="38"/>
      <c r="KVU43" s="38"/>
      <c r="KVV43" s="38"/>
      <c r="KVW43" s="38"/>
      <c r="KVX43" s="38"/>
      <c r="KVY43" s="38"/>
      <c r="KVZ43" s="38"/>
      <c r="KWA43" s="38"/>
      <c r="KWB43" s="38"/>
      <c r="KWC43" s="38"/>
      <c r="KWD43" s="38"/>
      <c r="KWE43" s="38"/>
      <c r="KWF43" s="38"/>
      <c r="KWG43" s="38"/>
      <c r="KWH43" s="38"/>
      <c r="KWI43" s="38"/>
      <c r="KWJ43" s="38"/>
      <c r="KWK43" s="38"/>
      <c r="KWL43" s="38"/>
      <c r="KWM43" s="38"/>
      <c r="KWN43" s="38"/>
      <c r="KWO43" s="38"/>
      <c r="KWP43" s="38"/>
      <c r="KWQ43" s="38"/>
      <c r="KWR43" s="38"/>
      <c r="KWS43" s="38"/>
      <c r="KWT43" s="38"/>
      <c r="KWU43" s="38"/>
      <c r="KWV43" s="38"/>
      <c r="KWW43" s="38"/>
      <c r="KWX43" s="38"/>
      <c r="KWY43" s="38"/>
      <c r="KWZ43" s="38"/>
      <c r="KXA43" s="38"/>
      <c r="KXB43" s="38"/>
      <c r="KXC43" s="38"/>
      <c r="KXD43" s="38"/>
      <c r="KXE43" s="38"/>
      <c r="KXF43" s="38"/>
      <c r="KXG43" s="38"/>
      <c r="KXH43" s="38"/>
      <c r="KXI43" s="38"/>
      <c r="KXJ43" s="38"/>
      <c r="KXK43" s="38"/>
      <c r="KXL43" s="38"/>
      <c r="KXM43" s="38"/>
      <c r="KXN43" s="38"/>
      <c r="KXO43" s="38"/>
      <c r="KXP43" s="38"/>
      <c r="KXQ43" s="38"/>
      <c r="KXR43" s="38"/>
      <c r="KXS43" s="38"/>
      <c r="KXT43" s="38"/>
      <c r="KXU43" s="38"/>
      <c r="KXV43" s="38"/>
      <c r="KXW43" s="38"/>
      <c r="KXX43" s="38"/>
      <c r="KXY43" s="38"/>
      <c r="KXZ43" s="38"/>
      <c r="KYA43" s="38"/>
      <c r="KYB43" s="38"/>
      <c r="KYC43" s="38"/>
      <c r="KYD43" s="38"/>
      <c r="KYE43" s="38"/>
      <c r="KYF43" s="38"/>
      <c r="KYG43" s="38"/>
      <c r="KYH43" s="38"/>
      <c r="KYI43" s="38"/>
      <c r="KYJ43" s="38"/>
      <c r="KYK43" s="38"/>
      <c r="KYL43" s="38"/>
      <c r="KYM43" s="38"/>
      <c r="KYN43" s="38"/>
      <c r="KYO43" s="38"/>
      <c r="KYP43" s="38"/>
      <c r="KYQ43" s="38"/>
      <c r="KYR43" s="38"/>
      <c r="KYS43" s="38"/>
      <c r="KYT43" s="38"/>
      <c r="KYU43" s="38"/>
      <c r="KYV43" s="38"/>
      <c r="KYW43" s="38"/>
      <c r="KYX43" s="38"/>
      <c r="KYY43" s="38"/>
      <c r="KYZ43" s="38"/>
      <c r="KZA43" s="38"/>
      <c r="KZB43" s="38"/>
      <c r="KZC43" s="38"/>
      <c r="KZD43" s="38"/>
      <c r="KZE43" s="38"/>
      <c r="KZF43" s="38"/>
      <c r="KZG43" s="38"/>
      <c r="KZH43" s="38"/>
      <c r="KZI43" s="38"/>
      <c r="KZJ43" s="38"/>
      <c r="KZK43" s="38"/>
      <c r="KZL43" s="38"/>
      <c r="KZM43" s="38"/>
      <c r="KZN43" s="38"/>
      <c r="KZO43" s="38"/>
      <c r="KZP43" s="38"/>
      <c r="KZQ43" s="38"/>
      <c r="KZR43" s="38"/>
      <c r="KZS43" s="38"/>
      <c r="KZT43" s="38"/>
      <c r="KZU43" s="38"/>
      <c r="KZV43" s="38"/>
      <c r="KZW43" s="38"/>
      <c r="KZX43" s="38"/>
      <c r="KZY43" s="38"/>
      <c r="KZZ43" s="38"/>
      <c r="LAA43" s="38"/>
      <c r="LAB43" s="38"/>
      <c r="LAC43" s="38"/>
      <c r="LAD43" s="38"/>
      <c r="LAE43" s="38"/>
      <c r="LAF43" s="38"/>
      <c r="LAG43" s="38"/>
      <c r="LAH43" s="38"/>
      <c r="LAI43" s="38"/>
      <c r="LAJ43" s="38"/>
      <c r="LAK43" s="38"/>
      <c r="LAL43" s="38"/>
      <c r="LAM43" s="38"/>
      <c r="LAN43" s="38"/>
      <c r="LAO43" s="38"/>
      <c r="LAP43" s="38"/>
      <c r="LAQ43" s="38"/>
      <c r="LAR43" s="38"/>
      <c r="LAS43" s="38"/>
      <c r="LAT43" s="38"/>
      <c r="LAU43" s="38"/>
      <c r="LAV43" s="38"/>
      <c r="LAW43" s="38"/>
      <c r="LAX43" s="38"/>
      <c r="LAY43" s="38"/>
      <c r="LAZ43" s="38"/>
      <c r="LBA43" s="38"/>
      <c r="LBB43" s="38"/>
      <c r="LBC43" s="38"/>
      <c r="LBD43" s="38"/>
      <c r="LBE43" s="38"/>
      <c r="LBF43" s="38"/>
      <c r="LBG43" s="38"/>
      <c r="LBH43" s="38"/>
      <c r="LBI43" s="38"/>
      <c r="LBJ43" s="38"/>
      <c r="LBK43" s="38"/>
      <c r="LBL43" s="38"/>
      <c r="LBM43" s="38"/>
      <c r="LBN43" s="38"/>
      <c r="LBO43" s="38"/>
      <c r="LBP43" s="38"/>
      <c r="LBQ43" s="38"/>
      <c r="LBR43" s="38"/>
      <c r="LBS43" s="38"/>
      <c r="LBT43" s="38"/>
      <c r="LBU43" s="38"/>
      <c r="LBV43" s="38"/>
      <c r="LBW43" s="38"/>
      <c r="LBX43" s="38"/>
      <c r="LBY43" s="38"/>
      <c r="LBZ43" s="38"/>
      <c r="LCA43" s="38"/>
      <c r="LCB43" s="38"/>
      <c r="LCC43" s="38"/>
      <c r="LCD43" s="38"/>
      <c r="LCE43" s="38"/>
      <c r="LCF43" s="38"/>
      <c r="LCG43" s="38"/>
      <c r="LCH43" s="38"/>
      <c r="LCI43" s="38"/>
      <c r="LCJ43" s="38"/>
      <c r="LCK43" s="38"/>
      <c r="LCL43" s="38"/>
      <c r="LCM43" s="38"/>
      <c r="LCN43" s="38"/>
      <c r="LCO43" s="38"/>
      <c r="LCP43" s="38"/>
      <c r="LCQ43" s="38"/>
      <c r="LCR43" s="38"/>
      <c r="LCS43" s="38"/>
      <c r="LCT43" s="38"/>
      <c r="LCU43" s="38"/>
      <c r="LCV43" s="38"/>
      <c r="LCW43" s="38"/>
      <c r="LCX43" s="38"/>
      <c r="LCY43" s="38"/>
      <c r="LCZ43" s="38"/>
      <c r="LDA43" s="38"/>
      <c r="LDB43" s="38"/>
      <c r="LDC43" s="38"/>
      <c r="LDD43" s="38"/>
      <c r="LDE43" s="38"/>
      <c r="LDF43" s="38"/>
      <c r="LDG43" s="38"/>
      <c r="LDH43" s="38"/>
      <c r="LDI43" s="38"/>
      <c r="LDJ43" s="38"/>
      <c r="LDK43" s="38"/>
      <c r="LDL43" s="38"/>
      <c r="LDM43" s="38"/>
      <c r="LDN43" s="38"/>
      <c r="LDO43" s="38"/>
      <c r="LDP43" s="38"/>
      <c r="LDQ43" s="38"/>
      <c r="LDR43" s="38"/>
      <c r="LDS43" s="38"/>
      <c r="LDT43" s="38"/>
      <c r="LDU43" s="38"/>
      <c r="LDV43" s="38"/>
      <c r="LDW43" s="38"/>
      <c r="LDX43" s="38"/>
      <c r="LDY43" s="38"/>
      <c r="LDZ43" s="38"/>
      <c r="LEA43" s="38"/>
      <c r="LEB43" s="38"/>
      <c r="LEC43" s="38"/>
      <c r="LED43" s="38"/>
      <c r="LEE43" s="38"/>
      <c r="LEF43" s="38"/>
      <c r="LEG43" s="38"/>
      <c r="LEH43" s="38"/>
      <c r="LEI43" s="38"/>
      <c r="LEJ43" s="38"/>
      <c r="LEK43" s="38"/>
      <c r="LEL43" s="38"/>
      <c r="LEM43" s="38"/>
      <c r="LEN43" s="38"/>
      <c r="LEO43" s="38"/>
      <c r="LEP43" s="38"/>
      <c r="LEQ43" s="38"/>
      <c r="LER43" s="38"/>
      <c r="LES43" s="38"/>
      <c r="LET43" s="38"/>
      <c r="LEU43" s="38"/>
      <c r="LEV43" s="38"/>
      <c r="LEW43" s="38"/>
      <c r="LEX43" s="38"/>
      <c r="LEY43" s="38"/>
      <c r="LEZ43" s="38"/>
      <c r="LFA43" s="38"/>
      <c r="LFB43" s="38"/>
      <c r="LFC43" s="38"/>
      <c r="LFD43" s="38"/>
      <c r="LFE43" s="38"/>
      <c r="LFF43" s="38"/>
      <c r="LFG43" s="38"/>
      <c r="LFH43" s="38"/>
      <c r="LFI43" s="38"/>
      <c r="LFJ43" s="38"/>
      <c r="LFK43" s="38"/>
      <c r="LFL43" s="38"/>
      <c r="LFM43" s="38"/>
      <c r="LFN43" s="38"/>
      <c r="LFO43" s="38"/>
      <c r="LFP43" s="38"/>
      <c r="LFQ43" s="38"/>
      <c r="LFR43" s="38"/>
      <c r="LFS43" s="38"/>
      <c r="LFT43" s="38"/>
      <c r="LFU43" s="38"/>
      <c r="LFV43" s="38"/>
      <c r="LFW43" s="38"/>
      <c r="LFX43" s="38"/>
      <c r="LFY43" s="38"/>
      <c r="LFZ43" s="38"/>
      <c r="LGA43" s="38"/>
      <c r="LGB43" s="38"/>
      <c r="LGC43" s="38"/>
      <c r="LGD43" s="38"/>
      <c r="LGE43" s="38"/>
      <c r="LGF43" s="38"/>
      <c r="LGG43" s="38"/>
      <c r="LGH43" s="38"/>
      <c r="LGI43" s="38"/>
      <c r="LGJ43" s="38"/>
      <c r="LGK43" s="38"/>
      <c r="LGL43" s="38"/>
      <c r="LGM43" s="38"/>
      <c r="LGN43" s="38"/>
      <c r="LGO43" s="38"/>
      <c r="LGP43" s="38"/>
      <c r="LGQ43" s="38"/>
      <c r="LGR43" s="38"/>
      <c r="LGS43" s="38"/>
      <c r="LGT43" s="38"/>
      <c r="LGU43" s="38"/>
      <c r="LGV43" s="38"/>
      <c r="LGW43" s="38"/>
      <c r="LGX43" s="38"/>
      <c r="LGY43" s="38"/>
      <c r="LGZ43" s="38"/>
      <c r="LHA43" s="38"/>
      <c r="LHB43" s="38"/>
      <c r="LHC43" s="38"/>
      <c r="LHD43" s="38"/>
      <c r="LHE43" s="38"/>
      <c r="LHF43" s="38"/>
      <c r="LHG43" s="38"/>
      <c r="LHH43" s="38"/>
      <c r="LHI43" s="38"/>
      <c r="LHJ43" s="38"/>
      <c r="LHK43" s="38"/>
      <c r="LHL43" s="38"/>
      <c r="LHM43" s="38"/>
      <c r="LHN43" s="38"/>
      <c r="LHO43" s="38"/>
      <c r="LHP43" s="38"/>
      <c r="LHQ43" s="38"/>
      <c r="LHR43" s="38"/>
      <c r="LHS43" s="38"/>
      <c r="LHT43" s="38"/>
      <c r="LHU43" s="38"/>
      <c r="LHV43" s="38"/>
      <c r="LHW43" s="38"/>
      <c r="LHX43" s="38"/>
      <c r="LHY43" s="38"/>
      <c r="LHZ43" s="38"/>
      <c r="LIA43" s="38"/>
      <c r="LIB43" s="38"/>
      <c r="LIC43" s="38"/>
      <c r="LID43" s="38"/>
      <c r="LIE43" s="38"/>
      <c r="LIF43" s="38"/>
      <c r="LIG43" s="38"/>
      <c r="LIH43" s="38"/>
      <c r="LII43" s="38"/>
      <c r="LIJ43" s="38"/>
      <c r="LIK43" s="38"/>
      <c r="LIL43" s="38"/>
      <c r="LIM43" s="38"/>
      <c r="LIN43" s="38"/>
      <c r="LIO43" s="38"/>
      <c r="LIP43" s="38"/>
      <c r="LIQ43" s="38"/>
      <c r="LIR43" s="38"/>
      <c r="LIS43" s="38"/>
      <c r="LIT43" s="38"/>
      <c r="LIU43" s="38"/>
      <c r="LIV43" s="38"/>
      <c r="LIW43" s="38"/>
      <c r="LIX43" s="38"/>
      <c r="LIY43" s="38"/>
      <c r="LIZ43" s="38"/>
      <c r="LJA43" s="38"/>
      <c r="LJB43" s="38"/>
      <c r="LJC43" s="38"/>
      <c r="LJD43" s="38"/>
      <c r="LJE43" s="38"/>
      <c r="LJF43" s="38"/>
      <c r="LJG43" s="38"/>
      <c r="LJH43" s="38"/>
      <c r="LJI43" s="38"/>
      <c r="LJJ43" s="38"/>
      <c r="LJK43" s="38"/>
      <c r="LJL43" s="38"/>
      <c r="LJM43" s="38"/>
      <c r="LJN43" s="38"/>
      <c r="LJO43" s="38"/>
      <c r="LJP43" s="38"/>
      <c r="LJQ43" s="38"/>
      <c r="LJR43" s="38"/>
      <c r="LJS43" s="38"/>
      <c r="LJT43" s="38"/>
      <c r="LJU43" s="38"/>
      <c r="LJV43" s="38"/>
      <c r="LJW43" s="38"/>
      <c r="LJX43" s="38"/>
      <c r="LJY43" s="38"/>
      <c r="LJZ43" s="38"/>
      <c r="LKA43" s="38"/>
      <c r="LKB43" s="38"/>
      <c r="LKC43" s="38"/>
      <c r="LKD43" s="38"/>
      <c r="LKE43" s="38"/>
      <c r="LKF43" s="38"/>
      <c r="LKG43" s="38"/>
      <c r="LKH43" s="38"/>
      <c r="LKI43" s="38"/>
      <c r="LKJ43" s="38"/>
      <c r="LKK43" s="38"/>
      <c r="LKL43" s="38"/>
      <c r="LKM43" s="38"/>
      <c r="LKN43" s="38"/>
      <c r="LKO43" s="38"/>
      <c r="LKP43" s="38"/>
      <c r="LKQ43" s="38"/>
      <c r="LKR43" s="38"/>
      <c r="LKS43" s="38"/>
      <c r="LKT43" s="38"/>
      <c r="LKU43" s="38"/>
      <c r="LKV43" s="38"/>
      <c r="LKW43" s="38"/>
      <c r="LKX43" s="38"/>
      <c r="LKY43" s="38"/>
      <c r="LKZ43" s="38"/>
      <c r="LLA43" s="38"/>
      <c r="LLB43" s="38"/>
      <c r="LLC43" s="38"/>
      <c r="LLD43" s="38"/>
      <c r="LLE43" s="38"/>
      <c r="LLF43" s="38"/>
      <c r="LLG43" s="38"/>
      <c r="LLH43" s="38"/>
      <c r="LLI43" s="38"/>
      <c r="LLJ43" s="38"/>
      <c r="LLK43" s="38"/>
      <c r="LLL43" s="38"/>
      <c r="LLM43" s="38"/>
      <c r="LLN43" s="38"/>
      <c r="LLO43" s="38"/>
      <c r="LLP43" s="38"/>
      <c r="LLQ43" s="38"/>
      <c r="LLR43" s="38"/>
      <c r="LLS43" s="38"/>
      <c r="LLT43" s="38"/>
      <c r="LLU43" s="38"/>
      <c r="LLV43" s="38"/>
      <c r="LLW43" s="38"/>
      <c r="LLX43" s="38"/>
      <c r="LLY43" s="38"/>
      <c r="LLZ43" s="38"/>
      <c r="LMA43" s="38"/>
      <c r="LMB43" s="38"/>
      <c r="LMC43" s="38"/>
      <c r="LMD43" s="38"/>
      <c r="LME43" s="38"/>
      <c r="LMF43" s="38"/>
      <c r="LMG43" s="38"/>
      <c r="LMH43" s="38"/>
      <c r="LMI43" s="38"/>
      <c r="LMJ43" s="38"/>
      <c r="LMK43" s="38"/>
      <c r="LML43" s="38"/>
      <c r="LMM43" s="38"/>
      <c r="LMN43" s="38"/>
      <c r="LMO43" s="38"/>
      <c r="LMP43" s="38"/>
      <c r="LMQ43" s="38"/>
      <c r="LMR43" s="38"/>
      <c r="LMS43" s="38"/>
      <c r="LMT43" s="38"/>
      <c r="LMU43" s="38"/>
      <c r="LMV43" s="38"/>
      <c r="LMW43" s="38"/>
      <c r="LMX43" s="38"/>
      <c r="LMY43" s="38"/>
      <c r="LMZ43" s="38"/>
      <c r="LNA43" s="38"/>
      <c r="LNB43" s="38"/>
      <c r="LNC43" s="38"/>
      <c r="LND43" s="38"/>
      <c r="LNE43" s="38"/>
      <c r="LNF43" s="38"/>
      <c r="LNG43" s="38"/>
      <c r="LNH43" s="38"/>
      <c r="LNI43" s="38"/>
      <c r="LNJ43" s="38"/>
      <c r="LNK43" s="38"/>
      <c r="LNL43" s="38"/>
      <c r="LNM43" s="38"/>
      <c r="LNN43" s="38"/>
      <c r="LNO43" s="38"/>
      <c r="LNP43" s="38"/>
      <c r="LNQ43" s="38"/>
      <c r="LNR43" s="38"/>
      <c r="LNS43" s="38"/>
      <c r="LNT43" s="38"/>
      <c r="LNU43" s="38"/>
      <c r="LNV43" s="38"/>
      <c r="LNW43" s="38"/>
      <c r="LNX43" s="38"/>
      <c r="LNY43" s="38"/>
      <c r="LNZ43" s="38"/>
      <c r="LOA43" s="38"/>
      <c r="LOB43" s="38"/>
      <c r="LOC43" s="38"/>
      <c r="LOD43" s="38"/>
      <c r="LOE43" s="38"/>
      <c r="LOF43" s="38"/>
      <c r="LOG43" s="38"/>
      <c r="LOH43" s="38"/>
      <c r="LOI43" s="38"/>
      <c r="LOJ43" s="38"/>
      <c r="LOK43" s="38"/>
      <c r="LOL43" s="38"/>
      <c r="LOM43" s="38"/>
      <c r="LON43" s="38"/>
      <c r="LOO43" s="38"/>
      <c r="LOP43" s="38"/>
      <c r="LOQ43" s="38"/>
      <c r="LOR43" s="38"/>
      <c r="LOS43" s="38"/>
      <c r="LOT43" s="38"/>
      <c r="LOU43" s="38"/>
      <c r="LOV43" s="38"/>
      <c r="LOW43" s="38"/>
      <c r="LOX43" s="38"/>
      <c r="LOY43" s="38"/>
      <c r="LOZ43" s="38"/>
      <c r="LPA43" s="38"/>
      <c r="LPB43" s="38"/>
      <c r="LPC43" s="38"/>
      <c r="LPD43" s="38"/>
      <c r="LPE43" s="38"/>
      <c r="LPF43" s="38"/>
      <c r="LPG43" s="38"/>
      <c r="LPH43" s="38"/>
      <c r="LPI43" s="38"/>
      <c r="LPJ43" s="38"/>
      <c r="LPK43" s="38"/>
      <c r="LPL43" s="38"/>
      <c r="LPM43" s="38"/>
      <c r="LPN43" s="38"/>
      <c r="LPO43" s="38"/>
      <c r="LPP43" s="38"/>
      <c r="LPQ43" s="38"/>
      <c r="LPR43" s="38"/>
      <c r="LPS43" s="38"/>
      <c r="LPT43" s="38"/>
      <c r="LPU43" s="38"/>
      <c r="LPV43" s="38"/>
      <c r="LPW43" s="38"/>
      <c r="LPX43" s="38"/>
      <c r="LPY43" s="38"/>
      <c r="LPZ43" s="38"/>
      <c r="LQA43" s="38"/>
      <c r="LQB43" s="38"/>
      <c r="LQC43" s="38"/>
      <c r="LQD43" s="38"/>
      <c r="LQE43" s="38"/>
      <c r="LQF43" s="38"/>
      <c r="LQG43" s="38"/>
      <c r="LQH43" s="38"/>
      <c r="LQI43" s="38"/>
      <c r="LQJ43" s="38"/>
      <c r="LQK43" s="38"/>
      <c r="LQL43" s="38"/>
      <c r="LQM43" s="38"/>
      <c r="LQN43" s="38"/>
      <c r="LQO43" s="38"/>
      <c r="LQP43" s="38"/>
      <c r="LQQ43" s="38"/>
      <c r="LQR43" s="38"/>
      <c r="LQS43" s="38"/>
      <c r="LQT43" s="38"/>
      <c r="LQU43" s="38"/>
      <c r="LQV43" s="38"/>
      <c r="LQW43" s="38"/>
      <c r="LQX43" s="38"/>
      <c r="LQY43" s="38"/>
      <c r="LQZ43" s="38"/>
      <c r="LRA43" s="38"/>
      <c r="LRB43" s="38"/>
      <c r="LRC43" s="38"/>
      <c r="LRD43" s="38"/>
      <c r="LRE43" s="38"/>
      <c r="LRF43" s="38"/>
      <c r="LRG43" s="38"/>
      <c r="LRH43" s="38"/>
      <c r="LRI43" s="38"/>
      <c r="LRJ43" s="38"/>
      <c r="LRK43" s="38"/>
      <c r="LRL43" s="38"/>
      <c r="LRM43" s="38"/>
      <c r="LRN43" s="38"/>
      <c r="LRO43" s="38"/>
      <c r="LRP43" s="38"/>
      <c r="LRQ43" s="38"/>
      <c r="LRR43" s="38"/>
      <c r="LRS43" s="38"/>
      <c r="LRT43" s="38"/>
      <c r="LRU43" s="38"/>
      <c r="LRV43" s="38"/>
      <c r="LRW43" s="38"/>
      <c r="LRX43" s="38"/>
      <c r="LRY43" s="38"/>
      <c r="LRZ43" s="38"/>
      <c r="LSA43" s="38"/>
      <c r="LSB43" s="38"/>
      <c r="LSC43" s="38"/>
      <c r="LSD43" s="38"/>
      <c r="LSE43" s="38"/>
      <c r="LSF43" s="38"/>
      <c r="LSG43" s="38"/>
      <c r="LSH43" s="38"/>
      <c r="LSI43" s="38"/>
      <c r="LSJ43" s="38"/>
      <c r="LSK43" s="38"/>
      <c r="LSL43" s="38"/>
      <c r="LSM43" s="38"/>
      <c r="LSN43" s="38"/>
      <c r="LSO43" s="38"/>
      <c r="LSP43" s="38"/>
      <c r="LSQ43" s="38"/>
      <c r="LSR43" s="38"/>
      <c r="LSS43" s="38"/>
      <c r="LST43" s="38"/>
      <c r="LSU43" s="38"/>
      <c r="LSV43" s="38"/>
      <c r="LSW43" s="38"/>
      <c r="LSX43" s="38"/>
      <c r="LSY43" s="38"/>
      <c r="LSZ43" s="38"/>
      <c r="LTA43" s="38"/>
      <c r="LTB43" s="38"/>
      <c r="LTC43" s="38"/>
      <c r="LTD43" s="38"/>
      <c r="LTE43" s="38"/>
      <c r="LTF43" s="38"/>
      <c r="LTG43" s="38"/>
      <c r="LTH43" s="38"/>
      <c r="LTI43" s="38"/>
      <c r="LTJ43" s="38"/>
      <c r="LTK43" s="38"/>
      <c r="LTL43" s="38"/>
      <c r="LTM43" s="38"/>
      <c r="LTN43" s="38"/>
      <c r="LTO43" s="38"/>
      <c r="LTP43" s="38"/>
      <c r="LTQ43" s="38"/>
      <c r="LTR43" s="38"/>
      <c r="LTS43" s="38"/>
      <c r="LTT43" s="38"/>
      <c r="LTU43" s="38"/>
      <c r="LTV43" s="38"/>
      <c r="LTW43" s="38"/>
      <c r="LTX43" s="38"/>
      <c r="LTY43" s="38"/>
      <c r="LTZ43" s="38"/>
      <c r="LUA43" s="38"/>
      <c r="LUB43" s="38"/>
      <c r="LUC43" s="38"/>
      <c r="LUD43" s="38"/>
      <c r="LUE43" s="38"/>
      <c r="LUF43" s="38"/>
      <c r="LUG43" s="38"/>
      <c r="LUH43" s="38"/>
      <c r="LUI43" s="38"/>
      <c r="LUJ43" s="38"/>
      <c r="LUK43" s="38"/>
      <c r="LUL43" s="38"/>
      <c r="LUM43" s="38"/>
      <c r="LUN43" s="38"/>
      <c r="LUO43" s="38"/>
      <c r="LUP43" s="38"/>
      <c r="LUQ43" s="38"/>
      <c r="LUR43" s="38"/>
      <c r="LUS43" s="38"/>
      <c r="LUT43" s="38"/>
      <c r="LUU43" s="38"/>
      <c r="LUV43" s="38"/>
      <c r="LUW43" s="38"/>
      <c r="LUX43" s="38"/>
      <c r="LUY43" s="38"/>
      <c r="LUZ43" s="38"/>
      <c r="LVA43" s="38"/>
      <c r="LVB43" s="38"/>
      <c r="LVC43" s="38"/>
      <c r="LVD43" s="38"/>
      <c r="LVE43" s="38"/>
      <c r="LVF43" s="38"/>
      <c r="LVG43" s="38"/>
      <c r="LVH43" s="38"/>
      <c r="LVI43" s="38"/>
      <c r="LVJ43" s="38"/>
      <c r="LVK43" s="38"/>
      <c r="LVL43" s="38"/>
      <c r="LVM43" s="38"/>
      <c r="LVN43" s="38"/>
      <c r="LVO43" s="38"/>
      <c r="LVP43" s="38"/>
      <c r="LVQ43" s="38"/>
      <c r="LVR43" s="38"/>
      <c r="LVS43" s="38"/>
      <c r="LVT43" s="38"/>
      <c r="LVU43" s="38"/>
      <c r="LVV43" s="38"/>
      <c r="LVW43" s="38"/>
      <c r="LVX43" s="38"/>
      <c r="LVY43" s="38"/>
      <c r="LVZ43" s="38"/>
      <c r="LWA43" s="38"/>
      <c r="LWB43" s="38"/>
      <c r="LWC43" s="38"/>
      <c r="LWD43" s="38"/>
      <c r="LWE43" s="38"/>
      <c r="LWF43" s="38"/>
      <c r="LWG43" s="38"/>
      <c r="LWH43" s="38"/>
      <c r="LWI43" s="38"/>
      <c r="LWJ43" s="38"/>
      <c r="LWK43" s="38"/>
      <c r="LWL43" s="38"/>
      <c r="LWM43" s="38"/>
      <c r="LWN43" s="38"/>
      <c r="LWO43" s="38"/>
      <c r="LWP43" s="38"/>
      <c r="LWQ43" s="38"/>
      <c r="LWR43" s="38"/>
      <c r="LWS43" s="38"/>
      <c r="LWT43" s="38"/>
      <c r="LWU43" s="38"/>
      <c r="LWV43" s="38"/>
      <c r="LWW43" s="38"/>
      <c r="LWX43" s="38"/>
      <c r="LWY43" s="38"/>
      <c r="LWZ43" s="38"/>
      <c r="LXA43" s="38"/>
      <c r="LXB43" s="38"/>
      <c r="LXC43" s="38"/>
      <c r="LXD43" s="38"/>
      <c r="LXE43" s="38"/>
      <c r="LXF43" s="38"/>
      <c r="LXG43" s="38"/>
      <c r="LXH43" s="38"/>
      <c r="LXI43" s="38"/>
      <c r="LXJ43" s="38"/>
      <c r="LXK43" s="38"/>
      <c r="LXL43" s="38"/>
      <c r="LXM43" s="38"/>
      <c r="LXN43" s="38"/>
      <c r="LXO43" s="38"/>
      <c r="LXP43" s="38"/>
      <c r="LXQ43" s="38"/>
      <c r="LXR43" s="38"/>
      <c r="LXS43" s="38"/>
      <c r="LXT43" s="38"/>
      <c r="LXU43" s="38"/>
      <c r="LXV43" s="38"/>
      <c r="LXW43" s="38"/>
      <c r="LXX43" s="38"/>
      <c r="LXY43" s="38"/>
      <c r="LXZ43" s="38"/>
      <c r="LYA43" s="38"/>
      <c r="LYB43" s="38"/>
      <c r="LYC43" s="38"/>
      <c r="LYD43" s="38"/>
      <c r="LYE43" s="38"/>
      <c r="LYF43" s="38"/>
      <c r="LYG43" s="38"/>
      <c r="LYH43" s="38"/>
      <c r="LYI43" s="38"/>
      <c r="LYJ43" s="38"/>
      <c r="LYK43" s="38"/>
      <c r="LYL43" s="38"/>
      <c r="LYM43" s="38"/>
      <c r="LYN43" s="38"/>
      <c r="LYO43" s="38"/>
      <c r="LYP43" s="38"/>
      <c r="LYQ43" s="38"/>
      <c r="LYR43" s="38"/>
      <c r="LYS43" s="38"/>
      <c r="LYT43" s="38"/>
      <c r="LYU43" s="38"/>
      <c r="LYV43" s="38"/>
      <c r="LYW43" s="38"/>
      <c r="LYX43" s="38"/>
      <c r="LYY43" s="38"/>
      <c r="LYZ43" s="38"/>
      <c r="LZA43" s="38"/>
      <c r="LZB43" s="38"/>
      <c r="LZC43" s="38"/>
      <c r="LZD43" s="38"/>
      <c r="LZE43" s="38"/>
      <c r="LZF43" s="38"/>
      <c r="LZG43" s="38"/>
      <c r="LZH43" s="38"/>
      <c r="LZI43" s="38"/>
      <c r="LZJ43" s="38"/>
      <c r="LZK43" s="38"/>
      <c r="LZL43" s="38"/>
      <c r="LZM43" s="38"/>
      <c r="LZN43" s="38"/>
      <c r="LZO43" s="38"/>
      <c r="LZP43" s="38"/>
      <c r="LZQ43" s="38"/>
      <c r="LZR43" s="38"/>
      <c r="LZS43" s="38"/>
      <c r="LZT43" s="38"/>
      <c r="LZU43" s="38"/>
      <c r="LZV43" s="38"/>
      <c r="LZW43" s="38"/>
      <c r="LZX43" s="38"/>
      <c r="LZY43" s="38"/>
      <c r="LZZ43" s="38"/>
      <c r="MAA43" s="38"/>
      <c r="MAB43" s="38"/>
      <c r="MAC43" s="38"/>
      <c r="MAD43" s="38"/>
      <c r="MAE43" s="38"/>
      <c r="MAF43" s="38"/>
      <c r="MAG43" s="38"/>
      <c r="MAH43" s="38"/>
      <c r="MAI43" s="38"/>
      <c r="MAJ43" s="38"/>
      <c r="MAK43" s="38"/>
      <c r="MAL43" s="38"/>
      <c r="MAM43" s="38"/>
      <c r="MAN43" s="38"/>
      <c r="MAO43" s="38"/>
      <c r="MAP43" s="38"/>
      <c r="MAQ43" s="38"/>
      <c r="MAR43" s="38"/>
      <c r="MAS43" s="38"/>
      <c r="MAT43" s="38"/>
      <c r="MAU43" s="38"/>
      <c r="MAV43" s="38"/>
      <c r="MAW43" s="38"/>
      <c r="MAX43" s="38"/>
      <c r="MAY43" s="38"/>
      <c r="MAZ43" s="38"/>
      <c r="MBA43" s="38"/>
      <c r="MBB43" s="38"/>
      <c r="MBC43" s="38"/>
      <c r="MBD43" s="38"/>
      <c r="MBE43" s="38"/>
      <c r="MBF43" s="38"/>
      <c r="MBG43" s="38"/>
      <c r="MBH43" s="38"/>
      <c r="MBI43" s="38"/>
      <c r="MBJ43" s="38"/>
      <c r="MBK43" s="38"/>
      <c r="MBL43" s="38"/>
      <c r="MBM43" s="38"/>
      <c r="MBN43" s="38"/>
      <c r="MBO43" s="38"/>
      <c r="MBP43" s="38"/>
      <c r="MBQ43" s="38"/>
      <c r="MBR43" s="38"/>
      <c r="MBS43" s="38"/>
      <c r="MBT43" s="38"/>
      <c r="MBU43" s="38"/>
      <c r="MBV43" s="38"/>
      <c r="MBW43" s="38"/>
      <c r="MBX43" s="38"/>
      <c r="MBY43" s="38"/>
      <c r="MBZ43" s="38"/>
      <c r="MCA43" s="38"/>
      <c r="MCB43" s="38"/>
      <c r="MCC43" s="38"/>
      <c r="MCD43" s="38"/>
      <c r="MCE43" s="38"/>
      <c r="MCF43" s="38"/>
      <c r="MCG43" s="38"/>
      <c r="MCH43" s="38"/>
      <c r="MCI43" s="38"/>
      <c r="MCJ43" s="38"/>
      <c r="MCK43" s="38"/>
      <c r="MCL43" s="38"/>
      <c r="MCM43" s="38"/>
      <c r="MCN43" s="38"/>
      <c r="MCO43" s="38"/>
      <c r="MCP43" s="38"/>
      <c r="MCQ43" s="38"/>
      <c r="MCR43" s="38"/>
      <c r="MCS43" s="38"/>
      <c r="MCT43" s="38"/>
      <c r="MCU43" s="38"/>
      <c r="MCV43" s="38"/>
      <c r="MCW43" s="38"/>
      <c r="MCX43" s="38"/>
      <c r="MCY43" s="38"/>
      <c r="MCZ43" s="38"/>
      <c r="MDA43" s="38"/>
      <c r="MDB43" s="38"/>
      <c r="MDC43" s="38"/>
      <c r="MDD43" s="38"/>
      <c r="MDE43" s="38"/>
      <c r="MDF43" s="38"/>
      <c r="MDG43" s="38"/>
      <c r="MDH43" s="38"/>
      <c r="MDI43" s="38"/>
      <c r="MDJ43" s="38"/>
      <c r="MDK43" s="38"/>
      <c r="MDL43" s="38"/>
      <c r="MDM43" s="38"/>
      <c r="MDN43" s="38"/>
      <c r="MDO43" s="38"/>
      <c r="MDP43" s="38"/>
      <c r="MDQ43" s="38"/>
      <c r="MDR43" s="38"/>
      <c r="MDS43" s="38"/>
      <c r="MDT43" s="38"/>
      <c r="MDU43" s="38"/>
      <c r="MDV43" s="38"/>
      <c r="MDW43" s="38"/>
      <c r="MDX43" s="38"/>
      <c r="MDY43" s="38"/>
      <c r="MDZ43" s="38"/>
      <c r="MEA43" s="38"/>
      <c r="MEB43" s="38"/>
      <c r="MEC43" s="38"/>
      <c r="MED43" s="38"/>
      <c r="MEE43" s="38"/>
      <c r="MEF43" s="38"/>
      <c r="MEG43" s="38"/>
      <c r="MEH43" s="38"/>
      <c r="MEI43" s="38"/>
      <c r="MEJ43" s="38"/>
      <c r="MEK43" s="38"/>
      <c r="MEL43" s="38"/>
      <c r="MEM43" s="38"/>
      <c r="MEN43" s="38"/>
      <c r="MEO43" s="38"/>
      <c r="MEP43" s="38"/>
      <c r="MEQ43" s="38"/>
      <c r="MER43" s="38"/>
      <c r="MES43" s="38"/>
      <c r="MET43" s="38"/>
      <c r="MEU43" s="38"/>
      <c r="MEV43" s="38"/>
      <c r="MEW43" s="38"/>
      <c r="MEX43" s="38"/>
      <c r="MEY43" s="38"/>
      <c r="MEZ43" s="38"/>
      <c r="MFA43" s="38"/>
      <c r="MFB43" s="38"/>
      <c r="MFC43" s="38"/>
      <c r="MFD43" s="38"/>
      <c r="MFE43" s="38"/>
      <c r="MFF43" s="38"/>
      <c r="MFG43" s="38"/>
      <c r="MFH43" s="38"/>
      <c r="MFI43" s="38"/>
      <c r="MFJ43" s="38"/>
      <c r="MFK43" s="38"/>
      <c r="MFL43" s="38"/>
      <c r="MFM43" s="38"/>
      <c r="MFN43" s="38"/>
      <c r="MFO43" s="38"/>
      <c r="MFP43" s="38"/>
      <c r="MFQ43" s="38"/>
      <c r="MFR43" s="38"/>
      <c r="MFS43" s="38"/>
      <c r="MFT43" s="38"/>
      <c r="MFU43" s="38"/>
      <c r="MFV43" s="38"/>
      <c r="MFW43" s="38"/>
      <c r="MFX43" s="38"/>
      <c r="MFY43" s="38"/>
      <c r="MFZ43" s="38"/>
      <c r="MGA43" s="38"/>
      <c r="MGB43" s="38"/>
      <c r="MGC43" s="38"/>
      <c r="MGD43" s="38"/>
      <c r="MGE43" s="38"/>
      <c r="MGF43" s="38"/>
      <c r="MGG43" s="38"/>
      <c r="MGH43" s="38"/>
      <c r="MGI43" s="38"/>
      <c r="MGJ43" s="38"/>
      <c r="MGK43" s="38"/>
      <c r="MGL43" s="38"/>
      <c r="MGM43" s="38"/>
      <c r="MGN43" s="38"/>
      <c r="MGO43" s="38"/>
      <c r="MGP43" s="38"/>
      <c r="MGQ43" s="38"/>
      <c r="MGR43" s="38"/>
      <c r="MGS43" s="38"/>
      <c r="MGT43" s="38"/>
      <c r="MGU43" s="38"/>
      <c r="MGV43" s="38"/>
      <c r="MGW43" s="38"/>
      <c r="MGX43" s="38"/>
      <c r="MGY43" s="38"/>
      <c r="MGZ43" s="38"/>
      <c r="MHA43" s="38"/>
      <c r="MHB43" s="38"/>
      <c r="MHC43" s="38"/>
      <c r="MHD43" s="38"/>
      <c r="MHE43" s="38"/>
      <c r="MHF43" s="38"/>
      <c r="MHG43" s="38"/>
      <c r="MHH43" s="38"/>
      <c r="MHI43" s="38"/>
      <c r="MHJ43" s="38"/>
      <c r="MHK43" s="38"/>
      <c r="MHL43" s="38"/>
      <c r="MHM43" s="38"/>
      <c r="MHN43" s="38"/>
      <c r="MHO43" s="38"/>
      <c r="MHP43" s="38"/>
      <c r="MHQ43" s="38"/>
      <c r="MHR43" s="38"/>
      <c r="MHS43" s="38"/>
      <c r="MHT43" s="38"/>
      <c r="MHU43" s="38"/>
      <c r="MHV43" s="38"/>
      <c r="MHW43" s="38"/>
      <c r="MHX43" s="38"/>
      <c r="MHY43" s="38"/>
      <c r="MHZ43" s="38"/>
      <c r="MIA43" s="38"/>
      <c r="MIB43" s="38"/>
      <c r="MIC43" s="38"/>
      <c r="MID43" s="38"/>
      <c r="MIE43" s="38"/>
      <c r="MIF43" s="38"/>
      <c r="MIG43" s="38"/>
      <c r="MIH43" s="38"/>
      <c r="MII43" s="38"/>
      <c r="MIJ43" s="38"/>
      <c r="MIK43" s="38"/>
      <c r="MIL43" s="38"/>
      <c r="MIM43" s="38"/>
      <c r="MIN43" s="38"/>
      <c r="MIO43" s="38"/>
      <c r="MIP43" s="38"/>
      <c r="MIQ43" s="38"/>
      <c r="MIR43" s="38"/>
      <c r="MIS43" s="38"/>
      <c r="MIT43" s="38"/>
      <c r="MIU43" s="38"/>
      <c r="MIV43" s="38"/>
      <c r="MIW43" s="38"/>
      <c r="MIX43" s="38"/>
      <c r="MIY43" s="38"/>
      <c r="MIZ43" s="38"/>
      <c r="MJA43" s="38"/>
      <c r="MJB43" s="38"/>
      <c r="MJC43" s="38"/>
      <c r="MJD43" s="38"/>
      <c r="MJE43" s="38"/>
      <c r="MJF43" s="38"/>
      <c r="MJG43" s="38"/>
      <c r="MJH43" s="38"/>
      <c r="MJI43" s="38"/>
      <c r="MJJ43" s="38"/>
      <c r="MJK43" s="38"/>
      <c r="MJL43" s="38"/>
      <c r="MJM43" s="38"/>
      <c r="MJN43" s="38"/>
      <c r="MJO43" s="38"/>
      <c r="MJP43" s="38"/>
      <c r="MJQ43" s="38"/>
      <c r="MJR43" s="38"/>
      <c r="MJS43" s="38"/>
      <c r="MJT43" s="38"/>
      <c r="MJU43" s="38"/>
      <c r="MJV43" s="38"/>
      <c r="MJW43" s="38"/>
      <c r="MJX43" s="38"/>
      <c r="MJY43" s="38"/>
      <c r="MJZ43" s="38"/>
      <c r="MKA43" s="38"/>
      <c r="MKB43" s="38"/>
      <c r="MKC43" s="38"/>
      <c r="MKD43" s="38"/>
      <c r="MKE43" s="38"/>
      <c r="MKF43" s="38"/>
      <c r="MKG43" s="38"/>
      <c r="MKH43" s="38"/>
      <c r="MKI43" s="38"/>
      <c r="MKJ43" s="38"/>
      <c r="MKK43" s="38"/>
      <c r="MKL43" s="38"/>
      <c r="MKM43" s="38"/>
      <c r="MKN43" s="38"/>
      <c r="MKO43" s="38"/>
      <c r="MKP43" s="38"/>
      <c r="MKQ43" s="38"/>
      <c r="MKR43" s="38"/>
      <c r="MKS43" s="38"/>
      <c r="MKT43" s="38"/>
      <c r="MKU43" s="38"/>
      <c r="MKV43" s="38"/>
      <c r="MKW43" s="38"/>
      <c r="MKX43" s="38"/>
      <c r="MKY43" s="38"/>
      <c r="MKZ43" s="38"/>
      <c r="MLA43" s="38"/>
      <c r="MLB43" s="38"/>
      <c r="MLC43" s="38"/>
      <c r="MLD43" s="38"/>
      <c r="MLE43" s="38"/>
      <c r="MLF43" s="38"/>
      <c r="MLG43" s="38"/>
      <c r="MLH43" s="38"/>
      <c r="MLI43" s="38"/>
      <c r="MLJ43" s="38"/>
      <c r="MLK43" s="38"/>
      <c r="MLL43" s="38"/>
      <c r="MLM43" s="38"/>
      <c r="MLN43" s="38"/>
      <c r="MLO43" s="38"/>
      <c r="MLP43" s="38"/>
      <c r="MLQ43" s="38"/>
      <c r="MLR43" s="38"/>
      <c r="MLS43" s="38"/>
      <c r="MLT43" s="38"/>
      <c r="MLU43" s="38"/>
      <c r="MLV43" s="38"/>
      <c r="MLW43" s="38"/>
      <c r="MLX43" s="38"/>
      <c r="MLY43" s="38"/>
      <c r="MLZ43" s="38"/>
      <c r="MMA43" s="38"/>
      <c r="MMB43" s="38"/>
      <c r="MMC43" s="38"/>
      <c r="MMD43" s="38"/>
      <c r="MME43" s="38"/>
      <c r="MMF43" s="38"/>
      <c r="MMG43" s="38"/>
      <c r="MMH43" s="38"/>
      <c r="MMI43" s="38"/>
      <c r="MMJ43" s="38"/>
      <c r="MMK43" s="38"/>
      <c r="MML43" s="38"/>
      <c r="MMM43" s="38"/>
      <c r="MMN43" s="38"/>
      <c r="MMO43" s="38"/>
      <c r="MMP43" s="38"/>
      <c r="MMQ43" s="38"/>
      <c r="MMR43" s="38"/>
      <c r="MMS43" s="38"/>
      <c r="MMT43" s="38"/>
      <c r="MMU43" s="38"/>
      <c r="MMV43" s="38"/>
      <c r="MMW43" s="38"/>
      <c r="MMX43" s="38"/>
      <c r="MMY43" s="38"/>
      <c r="MMZ43" s="38"/>
      <c r="MNA43" s="38"/>
      <c r="MNB43" s="38"/>
      <c r="MNC43" s="38"/>
      <c r="MND43" s="38"/>
      <c r="MNE43" s="38"/>
      <c r="MNF43" s="38"/>
      <c r="MNG43" s="38"/>
      <c r="MNH43" s="38"/>
      <c r="MNI43" s="38"/>
      <c r="MNJ43" s="38"/>
      <c r="MNK43" s="38"/>
      <c r="MNL43" s="38"/>
      <c r="MNM43" s="38"/>
      <c r="MNN43" s="38"/>
      <c r="MNO43" s="38"/>
      <c r="MNP43" s="38"/>
      <c r="MNQ43" s="38"/>
      <c r="MNR43" s="38"/>
      <c r="MNS43" s="38"/>
      <c r="MNT43" s="38"/>
      <c r="MNU43" s="38"/>
      <c r="MNV43" s="38"/>
      <c r="MNW43" s="38"/>
      <c r="MNX43" s="38"/>
      <c r="MNY43" s="38"/>
      <c r="MNZ43" s="38"/>
      <c r="MOA43" s="38"/>
      <c r="MOB43" s="38"/>
      <c r="MOC43" s="38"/>
      <c r="MOD43" s="38"/>
      <c r="MOE43" s="38"/>
      <c r="MOF43" s="38"/>
      <c r="MOG43" s="38"/>
      <c r="MOH43" s="38"/>
      <c r="MOI43" s="38"/>
      <c r="MOJ43" s="38"/>
      <c r="MOK43" s="38"/>
      <c r="MOL43" s="38"/>
      <c r="MOM43" s="38"/>
      <c r="MON43" s="38"/>
      <c r="MOO43" s="38"/>
      <c r="MOP43" s="38"/>
      <c r="MOQ43" s="38"/>
      <c r="MOR43" s="38"/>
      <c r="MOS43" s="38"/>
      <c r="MOT43" s="38"/>
      <c r="MOU43" s="38"/>
      <c r="MOV43" s="38"/>
      <c r="MOW43" s="38"/>
      <c r="MOX43" s="38"/>
      <c r="MOY43" s="38"/>
      <c r="MOZ43" s="38"/>
      <c r="MPA43" s="38"/>
      <c r="MPB43" s="38"/>
      <c r="MPC43" s="38"/>
      <c r="MPD43" s="38"/>
      <c r="MPE43" s="38"/>
      <c r="MPF43" s="38"/>
      <c r="MPG43" s="38"/>
      <c r="MPH43" s="38"/>
      <c r="MPI43" s="38"/>
      <c r="MPJ43" s="38"/>
      <c r="MPK43" s="38"/>
      <c r="MPL43" s="38"/>
      <c r="MPM43" s="38"/>
      <c r="MPN43" s="38"/>
      <c r="MPO43" s="38"/>
      <c r="MPP43" s="38"/>
      <c r="MPQ43" s="38"/>
      <c r="MPR43" s="38"/>
      <c r="MPS43" s="38"/>
      <c r="MPT43" s="38"/>
      <c r="MPU43" s="38"/>
      <c r="MPV43" s="38"/>
      <c r="MPW43" s="38"/>
      <c r="MPX43" s="38"/>
      <c r="MPY43" s="38"/>
      <c r="MPZ43" s="38"/>
      <c r="MQA43" s="38"/>
      <c r="MQB43" s="38"/>
      <c r="MQC43" s="38"/>
      <c r="MQD43" s="38"/>
      <c r="MQE43" s="38"/>
      <c r="MQF43" s="38"/>
      <c r="MQG43" s="38"/>
      <c r="MQH43" s="38"/>
      <c r="MQI43" s="38"/>
      <c r="MQJ43" s="38"/>
      <c r="MQK43" s="38"/>
      <c r="MQL43" s="38"/>
      <c r="MQM43" s="38"/>
      <c r="MQN43" s="38"/>
      <c r="MQO43" s="38"/>
      <c r="MQP43" s="38"/>
      <c r="MQQ43" s="38"/>
      <c r="MQR43" s="38"/>
      <c r="MQS43" s="38"/>
      <c r="MQT43" s="38"/>
      <c r="MQU43" s="38"/>
      <c r="MQV43" s="38"/>
      <c r="MQW43" s="38"/>
      <c r="MQX43" s="38"/>
      <c r="MQY43" s="38"/>
      <c r="MQZ43" s="38"/>
      <c r="MRA43" s="38"/>
      <c r="MRB43" s="38"/>
      <c r="MRC43" s="38"/>
      <c r="MRD43" s="38"/>
      <c r="MRE43" s="38"/>
      <c r="MRF43" s="38"/>
      <c r="MRG43" s="38"/>
      <c r="MRH43" s="38"/>
      <c r="MRI43" s="38"/>
      <c r="MRJ43" s="38"/>
      <c r="MRK43" s="38"/>
      <c r="MRL43" s="38"/>
      <c r="MRM43" s="38"/>
      <c r="MRN43" s="38"/>
      <c r="MRO43" s="38"/>
      <c r="MRP43" s="38"/>
      <c r="MRQ43" s="38"/>
      <c r="MRR43" s="38"/>
      <c r="MRS43" s="38"/>
      <c r="MRT43" s="38"/>
      <c r="MRU43" s="38"/>
      <c r="MRV43" s="38"/>
      <c r="MRW43" s="38"/>
      <c r="MRX43" s="38"/>
      <c r="MRY43" s="38"/>
      <c r="MRZ43" s="38"/>
      <c r="MSA43" s="38"/>
      <c r="MSB43" s="38"/>
      <c r="MSC43" s="38"/>
      <c r="MSD43" s="38"/>
      <c r="MSE43" s="38"/>
      <c r="MSF43" s="38"/>
      <c r="MSG43" s="38"/>
      <c r="MSH43" s="38"/>
      <c r="MSI43" s="38"/>
      <c r="MSJ43" s="38"/>
      <c r="MSK43" s="38"/>
      <c r="MSL43" s="38"/>
      <c r="MSM43" s="38"/>
      <c r="MSN43" s="38"/>
      <c r="MSO43" s="38"/>
      <c r="MSP43" s="38"/>
      <c r="MSQ43" s="38"/>
      <c r="MSR43" s="38"/>
      <c r="MSS43" s="38"/>
      <c r="MST43" s="38"/>
      <c r="MSU43" s="38"/>
      <c r="MSV43" s="38"/>
      <c r="MSW43" s="38"/>
      <c r="MSX43" s="38"/>
      <c r="MSY43" s="38"/>
      <c r="MSZ43" s="38"/>
      <c r="MTA43" s="38"/>
      <c r="MTB43" s="38"/>
      <c r="MTC43" s="38"/>
      <c r="MTD43" s="38"/>
      <c r="MTE43" s="38"/>
      <c r="MTF43" s="38"/>
      <c r="MTG43" s="38"/>
      <c r="MTH43" s="38"/>
      <c r="MTI43" s="38"/>
      <c r="MTJ43" s="38"/>
      <c r="MTK43" s="38"/>
      <c r="MTL43" s="38"/>
      <c r="MTM43" s="38"/>
      <c r="MTN43" s="38"/>
      <c r="MTO43" s="38"/>
      <c r="MTP43" s="38"/>
      <c r="MTQ43" s="38"/>
      <c r="MTR43" s="38"/>
      <c r="MTS43" s="38"/>
      <c r="MTT43" s="38"/>
      <c r="MTU43" s="38"/>
      <c r="MTV43" s="38"/>
      <c r="MTW43" s="38"/>
      <c r="MTX43" s="38"/>
      <c r="MTY43" s="38"/>
      <c r="MTZ43" s="38"/>
      <c r="MUA43" s="38"/>
      <c r="MUB43" s="38"/>
      <c r="MUC43" s="38"/>
      <c r="MUD43" s="38"/>
      <c r="MUE43" s="38"/>
      <c r="MUF43" s="38"/>
      <c r="MUG43" s="38"/>
      <c r="MUH43" s="38"/>
      <c r="MUI43" s="38"/>
      <c r="MUJ43" s="38"/>
      <c r="MUK43" s="38"/>
      <c r="MUL43" s="38"/>
      <c r="MUM43" s="38"/>
      <c r="MUN43" s="38"/>
      <c r="MUO43" s="38"/>
      <c r="MUP43" s="38"/>
      <c r="MUQ43" s="38"/>
      <c r="MUR43" s="38"/>
      <c r="MUS43" s="38"/>
      <c r="MUT43" s="38"/>
      <c r="MUU43" s="38"/>
      <c r="MUV43" s="38"/>
      <c r="MUW43" s="38"/>
      <c r="MUX43" s="38"/>
      <c r="MUY43" s="38"/>
      <c r="MUZ43" s="38"/>
      <c r="MVA43" s="38"/>
      <c r="MVB43" s="38"/>
      <c r="MVC43" s="38"/>
      <c r="MVD43" s="38"/>
      <c r="MVE43" s="38"/>
      <c r="MVF43" s="38"/>
      <c r="MVG43" s="38"/>
      <c r="MVH43" s="38"/>
      <c r="MVI43" s="38"/>
      <c r="MVJ43" s="38"/>
      <c r="MVK43" s="38"/>
      <c r="MVL43" s="38"/>
      <c r="MVM43" s="38"/>
      <c r="MVN43" s="38"/>
      <c r="MVO43" s="38"/>
      <c r="MVP43" s="38"/>
      <c r="MVQ43" s="38"/>
      <c r="MVR43" s="38"/>
      <c r="MVS43" s="38"/>
      <c r="MVT43" s="38"/>
      <c r="MVU43" s="38"/>
      <c r="MVV43" s="38"/>
      <c r="MVW43" s="38"/>
      <c r="MVX43" s="38"/>
      <c r="MVY43" s="38"/>
      <c r="MVZ43" s="38"/>
      <c r="MWA43" s="38"/>
      <c r="MWB43" s="38"/>
      <c r="MWC43" s="38"/>
      <c r="MWD43" s="38"/>
      <c r="MWE43" s="38"/>
      <c r="MWF43" s="38"/>
      <c r="MWG43" s="38"/>
      <c r="MWH43" s="38"/>
      <c r="MWI43" s="38"/>
      <c r="MWJ43" s="38"/>
      <c r="MWK43" s="38"/>
      <c r="MWL43" s="38"/>
      <c r="MWM43" s="38"/>
      <c r="MWN43" s="38"/>
      <c r="MWO43" s="38"/>
      <c r="MWP43" s="38"/>
      <c r="MWQ43" s="38"/>
      <c r="MWR43" s="38"/>
      <c r="MWS43" s="38"/>
      <c r="MWT43" s="38"/>
      <c r="MWU43" s="38"/>
      <c r="MWV43" s="38"/>
      <c r="MWW43" s="38"/>
      <c r="MWX43" s="38"/>
      <c r="MWY43" s="38"/>
      <c r="MWZ43" s="38"/>
      <c r="MXA43" s="38"/>
      <c r="MXB43" s="38"/>
      <c r="MXC43" s="38"/>
      <c r="MXD43" s="38"/>
      <c r="MXE43" s="38"/>
      <c r="MXF43" s="38"/>
      <c r="MXG43" s="38"/>
      <c r="MXH43" s="38"/>
      <c r="MXI43" s="38"/>
      <c r="MXJ43" s="38"/>
      <c r="MXK43" s="38"/>
      <c r="MXL43" s="38"/>
      <c r="MXM43" s="38"/>
      <c r="MXN43" s="38"/>
      <c r="MXO43" s="38"/>
      <c r="MXP43" s="38"/>
      <c r="MXQ43" s="38"/>
      <c r="MXR43" s="38"/>
      <c r="MXS43" s="38"/>
      <c r="MXT43" s="38"/>
      <c r="MXU43" s="38"/>
      <c r="MXV43" s="38"/>
      <c r="MXW43" s="38"/>
      <c r="MXX43" s="38"/>
      <c r="MXY43" s="38"/>
      <c r="MXZ43" s="38"/>
      <c r="MYA43" s="38"/>
      <c r="MYB43" s="38"/>
      <c r="MYC43" s="38"/>
      <c r="MYD43" s="38"/>
      <c r="MYE43" s="38"/>
      <c r="MYF43" s="38"/>
      <c r="MYG43" s="38"/>
      <c r="MYH43" s="38"/>
      <c r="MYI43" s="38"/>
      <c r="MYJ43" s="38"/>
      <c r="MYK43" s="38"/>
      <c r="MYL43" s="38"/>
      <c r="MYM43" s="38"/>
      <c r="MYN43" s="38"/>
      <c r="MYO43" s="38"/>
      <c r="MYP43" s="38"/>
      <c r="MYQ43" s="38"/>
      <c r="MYR43" s="38"/>
      <c r="MYS43" s="38"/>
      <c r="MYT43" s="38"/>
      <c r="MYU43" s="38"/>
      <c r="MYV43" s="38"/>
      <c r="MYW43" s="38"/>
      <c r="MYX43" s="38"/>
      <c r="MYY43" s="38"/>
      <c r="MYZ43" s="38"/>
      <c r="MZA43" s="38"/>
      <c r="MZB43" s="38"/>
      <c r="MZC43" s="38"/>
      <c r="MZD43" s="38"/>
      <c r="MZE43" s="38"/>
      <c r="MZF43" s="38"/>
      <c r="MZG43" s="38"/>
      <c r="MZH43" s="38"/>
      <c r="MZI43" s="38"/>
      <c r="MZJ43" s="38"/>
      <c r="MZK43" s="38"/>
      <c r="MZL43" s="38"/>
      <c r="MZM43" s="38"/>
      <c r="MZN43" s="38"/>
      <c r="MZO43" s="38"/>
      <c r="MZP43" s="38"/>
      <c r="MZQ43" s="38"/>
      <c r="MZR43" s="38"/>
      <c r="MZS43" s="38"/>
      <c r="MZT43" s="38"/>
      <c r="MZU43" s="38"/>
      <c r="MZV43" s="38"/>
      <c r="MZW43" s="38"/>
      <c r="MZX43" s="38"/>
      <c r="MZY43" s="38"/>
      <c r="MZZ43" s="38"/>
      <c r="NAA43" s="38"/>
      <c r="NAB43" s="38"/>
      <c r="NAC43" s="38"/>
      <c r="NAD43" s="38"/>
      <c r="NAE43" s="38"/>
      <c r="NAF43" s="38"/>
      <c r="NAG43" s="38"/>
      <c r="NAH43" s="38"/>
      <c r="NAI43" s="38"/>
      <c r="NAJ43" s="38"/>
      <c r="NAK43" s="38"/>
      <c r="NAL43" s="38"/>
      <c r="NAM43" s="38"/>
      <c r="NAN43" s="38"/>
      <c r="NAO43" s="38"/>
      <c r="NAP43" s="38"/>
      <c r="NAQ43" s="38"/>
      <c r="NAR43" s="38"/>
      <c r="NAS43" s="38"/>
      <c r="NAT43" s="38"/>
      <c r="NAU43" s="38"/>
      <c r="NAV43" s="38"/>
      <c r="NAW43" s="38"/>
      <c r="NAX43" s="38"/>
      <c r="NAY43" s="38"/>
      <c r="NAZ43" s="38"/>
      <c r="NBA43" s="38"/>
      <c r="NBB43" s="38"/>
      <c r="NBC43" s="38"/>
      <c r="NBD43" s="38"/>
      <c r="NBE43" s="38"/>
      <c r="NBF43" s="38"/>
      <c r="NBG43" s="38"/>
      <c r="NBH43" s="38"/>
      <c r="NBI43" s="38"/>
      <c r="NBJ43" s="38"/>
      <c r="NBK43" s="38"/>
      <c r="NBL43" s="38"/>
      <c r="NBM43" s="38"/>
      <c r="NBN43" s="38"/>
      <c r="NBO43" s="38"/>
      <c r="NBP43" s="38"/>
      <c r="NBQ43" s="38"/>
      <c r="NBR43" s="38"/>
      <c r="NBS43" s="38"/>
      <c r="NBT43" s="38"/>
      <c r="NBU43" s="38"/>
      <c r="NBV43" s="38"/>
      <c r="NBW43" s="38"/>
      <c r="NBX43" s="38"/>
      <c r="NBY43" s="38"/>
      <c r="NBZ43" s="38"/>
      <c r="NCA43" s="38"/>
      <c r="NCB43" s="38"/>
      <c r="NCC43" s="38"/>
      <c r="NCD43" s="38"/>
      <c r="NCE43" s="38"/>
      <c r="NCF43" s="38"/>
      <c r="NCG43" s="38"/>
      <c r="NCH43" s="38"/>
      <c r="NCI43" s="38"/>
      <c r="NCJ43" s="38"/>
      <c r="NCK43" s="38"/>
      <c r="NCL43" s="38"/>
      <c r="NCM43" s="38"/>
      <c r="NCN43" s="38"/>
      <c r="NCO43" s="38"/>
      <c r="NCP43" s="38"/>
      <c r="NCQ43" s="38"/>
      <c r="NCR43" s="38"/>
      <c r="NCS43" s="38"/>
      <c r="NCT43" s="38"/>
      <c r="NCU43" s="38"/>
      <c r="NCV43" s="38"/>
      <c r="NCW43" s="38"/>
      <c r="NCX43" s="38"/>
      <c r="NCY43" s="38"/>
      <c r="NCZ43" s="38"/>
      <c r="NDA43" s="38"/>
      <c r="NDB43" s="38"/>
      <c r="NDC43" s="38"/>
      <c r="NDD43" s="38"/>
      <c r="NDE43" s="38"/>
      <c r="NDF43" s="38"/>
      <c r="NDG43" s="38"/>
      <c r="NDH43" s="38"/>
      <c r="NDI43" s="38"/>
      <c r="NDJ43" s="38"/>
      <c r="NDK43" s="38"/>
      <c r="NDL43" s="38"/>
      <c r="NDM43" s="38"/>
      <c r="NDN43" s="38"/>
      <c r="NDO43" s="38"/>
      <c r="NDP43" s="38"/>
      <c r="NDQ43" s="38"/>
      <c r="NDR43" s="38"/>
      <c r="NDS43" s="38"/>
      <c r="NDT43" s="38"/>
      <c r="NDU43" s="38"/>
      <c r="NDV43" s="38"/>
      <c r="NDW43" s="38"/>
      <c r="NDX43" s="38"/>
      <c r="NDY43" s="38"/>
      <c r="NDZ43" s="38"/>
      <c r="NEA43" s="38"/>
      <c r="NEB43" s="38"/>
      <c r="NEC43" s="38"/>
      <c r="NED43" s="38"/>
      <c r="NEE43" s="38"/>
      <c r="NEF43" s="38"/>
      <c r="NEG43" s="38"/>
      <c r="NEH43" s="38"/>
      <c r="NEI43" s="38"/>
      <c r="NEJ43" s="38"/>
      <c r="NEK43" s="38"/>
      <c r="NEL43" s="38"/>
      <c r="NEM43" s="38"/>
      <c r="NEN43" s="38"/>
      <c r="NEO43" s="38"/>
      <c r="NEP43" s="38"/>
      <c r="NEQ43" s="38"/>
      <c r="NER43" s="38"/>
      <c r="NES43" s="38"/>
      <c r="NET43" s="38"/>
      <c r="NEU43" s="38"/>
      <c r="NEV43" s="38"/>
      <c r="NEW43" s="38"/>
      <c r="NEX43" s="38"/>
      <c r="NEY43" s="38"/>
      <c r="NEZ43" s="38"/>
      <c r="NFA43" s="38"/>
      <c r="NFB43" s="38"/>
      <c r="NFC43" s="38"/>
      <c r="NFD43" s="38"/>
      <c r="NFE43" s="38"/>
      <c r="NFF43" s="38"/>
      <c r="NFG43" s="38"/>
      <c r="NFH43" s="38"/>
      <c r="NFI43" s="38"/>
      <c r="NFJ43" s="38"/>
      <c r="NFK43" s="38"/>
      <c r="NFL43" s="38"/>
      <c r="NFM43" s="38"/>
      <c r="NFN43" s="38"/>
      <c r="NFO43" s="38"/>
      <c r="NFP43" s="38"/>
      <c r="NFQ43" s="38"/>
      <c r="NFR43" s="38"/>
      <c r="NFS43" s="38"/>
      <c r="NFT43" s="38"/>
      <c r="NFU43" s="38"/>
      <c r="NFV43" s="38"/>
      <c r="NFW43" s="38"/>
      <c r="NFX43" s="38"/>
      <c r="NFY43" s="38"/>
      <c r="NFZ43" s="38"/>
      <c r="NGA43" s="38"/>
      <c r="NGB43" s="38"/>
      <c r="NGC43" s="38"/>
      <c r="NGD43" s="38"/>
      <c r="NGE43" s="38"/>
      <c r="NGF43" s="38"/>
      <c r="NGG43" s="38"/>
      <c r="NGH43" s="38"/>
      <c r="NGI43" s="38"/>
      <c r="NGJ43" s="38"/>
      <c r="NGK43" s="38"/>
      <c r="NGL43" s="38"/>
      <c r="NGM43" s="38"/>
      <c r="NGN43" s="38"/>
      <c r="NGO43" s="38"/>
      <c r="NGP43" s="38"/>
      <c r="NGQ43" s="38"/>
      <c r="NGR43" s="38"/>
      <c r="NGS43" s="38"/>
      <c r="NGT43" s="38"/>
      <c r="NGU43" s="38"/>
      <c r="NGV43" s="38"/>
      <c r="NGW43" s="38"/>
      <c r="NGX43" s="38"/>
      <c r="NGY43" s="38"/>
      <c r="NGZ43" s="38"/>
      <c r="NHA43" s="38"/>
      <c r="NHB43" s="38"/>
      <c r="NHC43" s="38"/>
      <c r="NHD43" s="38"/>
      <c r="NHE43" s="38"/>
      <c r="NHF43" s="38"/>
      <c r="NHG43" s="38"/>
      <c r="NHH43" s="38"/>
      <c r="NHI43" s="38"/>
      <c r="NHJ43" s="38"/>
      <c r="NHK43" s="38"/>
      <c r="NHL43" s="38"/>
      <c r="NHM43" s="38"/>
      <c r="NHN43" s="38"/>
      <c r="NHO43" s="38"/>
      <c r="NHP43" s="38"/>
      <c r="NHQ43" s="38"/>
      <c r="NHR43" s="38"/>
      <c r="NHS43" s="38"/>
      <c r="NHT43" s="38"/>
      <c r="NHU43" s="38"/>
      <c r="NHV43" s="38"/>
      <c r="NHW43" s="38"/>
      <c r="NHX43" s="38"/>
      <c r="NHY43" s="38"/>
      <c r="NHZ43" s="38"/>
      <c r="NIA43" s="38"/>
      <c r="NIB43" s="38"/>
      <c r="NIC43" s="38"/>
      <c r="NID43" s="38"/>
      <c r="NIE43" s="38"/>
      <c r="NIF43" s="38"/>
      <c r="NIG43" s="38"/>
      <c r="NIH43" s="38"/>
      <c r="NII43" s="38"/>
      <c r="NIJ43" s="38"/>
      <c r="NIK43" s="38"/>
      <c r="NIL43" s="38"/>
      <c r="NIM43" s="38"/>
      <c r="NIN43" s="38"/>
      <c r="NIO43" s="38"/>
      <c r="NIP43" s="38"/>
      <c r="NIQ43" s="38"/>
      <c r="NIR43" s="38"/>
      <c r="NIS43" s="38"/>
      <c r="NIT43" s="38"/>
      <c r="NIU43" s="38"/>
      <c r="NIV43" s="38"/>
      <c r="NIW43" s="38"/>
      <c r="NIX43" s="38"/>
      <c r="NIY43" s="38"/>
      <c r="NIZ43" s="38"/>
      <c r="NJA43" s="38"/>
      <c r="NJB43" s="38"/>
      <c r="NJC43" s="38"/>
      <c r="NJD43" s="38"/>
      <c r="NJE43" s="38"/>
      <c r="NJF43" s="38"/>
      <c r="NJG43" s="38"/>
      <c r="NJH43" s="38"/>
      <c r="NJI43" s="38"/>
      <c r="NJJ43" s="38"/>
      <c r="NJK43" s="38"/>
      <c r="NJL43" s="38"/>
      <c r="NJM43" s="38"/>
      <c r="NJN43" s="38"/>
      <c r="NJO43" s="38"/>
      <c r="NJP43" s="38"/>
      <c r="NJQ43" s="38"/>
      <c r="NJR43" s="38"/>
      <c r="NJS43" s="38"/>
      <c r="NJT43" s="38"/>
      <c r="NJU43" s="38"/>
      <c r="NJV43" s="38"/>
      <c r="NJW43" s="38"/>
      <c r="NJX43" s="38"/>
      <c r="NJY43" s="38"/>
      <c r="NJZ43" s="38"/>
      <c r="NKA43" s="38"/>
      <c r="NKB43" s="38"/>
      <c r="NKC43" s="38"/>
      <c r="NKD43" s="38"/>
      <c r="NKE43" s="38"/>
      <c r="NKF43" s="38"/>
      <c r="NKG43" s="38"/>
      <c r="NKH43" s="38"/>
      <c r="NKI43" s="38"/>
      <c r="NKJ43" s="38"/>
      <c r="NKK43" s="38"/>
      <c r="NKL43" s="38"/>
      <c r="NKM43" s="38"/>
      <c r="NKN43" s="38"/>
      <c r="NKO43" s="38"/>
      <c r="NKP43" s="38"/>
      <c r="NKQ43" s="38"/>
      <c r="NKR43" s="38"/>
      <c r="NKS43" s="38"/>
      <c r="NKT43" s="38"/>
      <c r="NKU43" s="38"/>
      <c r="NKV43" s="38"/>
      <c r="NKW43" s="38"/>
      <c r="NKX43" s="38"/>
      <c r="NKY43" s="38"/>
      <c r="NKZ43" s="38"/>
      <c r="NLA43" s="38"/>
      <c r="NLB43" s="38"/>
      <c r="NLC43" s="38"/>
      <c r="NLD43" s="38"/>
      <c r="NLE43" s="38"/>
      <c r="NLF43" s="38"/>
      <c r="NLG43" s="38"/>
      <c r="NLH43" s="38"/>
      <c r="NLI43" s="38"/>
      <c r="NLJ43" s="38"/>
      <c r="NLK43" s="38"/>
      <c r="NLL43" s="38"/>
      <c r="NLM43" s="38"/>
      <c r="NLN43" s="38"/>
      <c r="NLO43" s="38"/>
      <c r="NLP43" s="38"/>
      <c r="NLQ43" s="38"/>
      <c r="NLR43" s="38"/>
      <c r="NLS43" s="38"/>
      <c r="NLT43" s="38"/>
      <c r="NLU43" s="38"/>
      <c r="NLV43" s="38"/>
      <c r="NLW43" s="38"/>
      <c r="NLX43" s="38"/>
      <c r="NLY43" s="38"/>
      <c r="NLZ43" s="38"/>
      <c r="NMA43" s="38"/>
      <c r="NMB43" s="38"/>
      <c r="NMC43" s="38"/>
      <c r="NMD43" s="38"/>
      <c r="NME43" s="38"/>
      <c r="NMF43" s="38"/>
      <c r="NMG43" s="38"/>
      <c r="NMH43" s="38"/>
      <c r="NMI43" s="38"/>
      <c r="NMJ43" s="38"/>
      <c r="NMK43" s="38"/>
      <c r="NML43" s="38"/>
      <c r="NMM43" s="38"/>
      <c r="NMN43" s="38"/>
      <c r="NMO43" s="38"/>
      <c r="NMP43" s="38"/>
      <c r="NMQ43" s="38"/>
      <c r="NMR43" s="38"/>
      <c r="NMS43" s="38"/>
      <c r="NMT43" s="38"/>
      <c r="NMU43" s="38"/>
      <c r="NMV43" s="38"/>
      <c r="NMW43" s="38"/>
      <c r="NMX43" s="38"/>
      <c r="NMY43" s="38"/>
      <c r="NMZ43" s="38"/>
      <c r="NNA43" s="38"/>
      <c r="NNB43" s="38"/>
      <c r="NNC43" s="38"/>
      <c r="NND43" s="38"/>
      <c r="NNE43" s="38"/>
      <c r="NNF43" s="38"/>
      <c r="NNG43" s="38"/>
      <c r="NNH43" s="38"/>
      <c r="NNI43" s="38"/>
      <c r="NNJ43" s="38"/>
      <c r="NNK43" s="38"/>
      <c r="NNL43" s="38"/>
      <c r="NNM43" s="38"/>
      <c r="NNN43" s="38"/>
      <c r="NNO43" s="38"/>
      <c r="NNP43" s="38"/>
      <c r="NNQ43" s="38"/>
      <c r="NNR43" s="38"/>
      <c r="NNS43" s="38"/>
      <c r="NNT43" s="38"/>
      <c r="NNU43" s="38"/>
      <c r="NNV43" s="38"/>
      <c r="NNW43" s="38"/>
      <c r="NNX43" s="38"/>
      <c r="NNY43" s="38"/>
      <c r="NNZ43" s="38"/>
      <c r="NOA43" s="38"/>
      <c r="NOB43" s="38"/>
      <c r="NOC43" s="38"/>
      <c r="NOD43" s="38"/>
      <c r="NOE43" s="38"/>
      <c r="NOF43" s="38"/>
      <c r="NOG43" s="38"/>
      <c r="NOH43" s="38"/>
      <c r="NOI43" s="38"/>
      <c r="NOJ43" s="38"/>
      <c r="NOK43" s="38"/>
      <c r="NOL43" s="38"/>
      <c r="NOM43" s="38"/>
      <c r="NON43" s="38"/>
      <c r="NOO43" s="38"/>
      <c r="NOP43" s="38"/>
      <c r="NOQ43" s="38"/>
      <c r="NOR43" s="38"/>
      <c r="NOS43" s="38"/>
      <c r="NOT43" s="38"/>
      <c r="NOU43" s="38"/>
      <c r="NOV43" s="38"/>
      <c r="NOW43" s="38"/>
      <c r="NOX43" s="38"/>
      <c r="NOY43" s="38"/>
      <c r="NOZ43" s="38"/>
      <c r="NPA43" s="38"/>
      <c r="NPB43" s="38"/>
      <c r="NPC43" s="38"/>
      <c r="NPD43" s="38"/>
      <c r="NPE43" s="38"/>
      <c r="NPF43" s="38"/>
      <c r="NPG43" s="38"/>
      <c r="NPH43" s="38"/>
      <c r="NPI43" s="38"/>
      <c r="NPJ43" s="38"/>
      <c r="NPK43" s="38"/>
      <c r="NPL43" s="38"/>
      <c r="NPM43" s="38"/>
      <c r="NPN43" s="38"/>
      <c r="NPO43" s="38"/>
      <c r="NPP43" s="38"/>
      <c r="NPQ43" s="38"/>
      <c r="NPR43" s="38"/>
      <c r="NPS43" s="38"/>
      <c r="NPT43" s="38"/>
      <c r="NPU43" s="38"/>
      <c r="NPV43" s="38"/>
      <c r="NPW43" s="38"/>
      <c r="NPX43" s="38"/>
      <c r="NPY43" s="38"/>
      <c r="NPZ43" s="38"/>
      <c r="NQA43" s="38"/>
      <c r="NQB43" s="38"/>
      <c r="NQC43" s="38"/>
      <c r="NQD43" s="38"/>
      <c r="NQE43" s="38"/>
      <c r="NQF43" s="38"/>
      <c r="NQG43" s="38"/>
      <c r="NQH43" s="38"/>
      <c r="NQI43" s="38"/>
      <c r="NQJ43" s="38"/>
      <c r="NQK43" s="38"/>
      <c r="NQL43" s="38"/>
      <c r="NQM43" s="38"/>
      <c r="NQN43" s="38"/>
      <c r="NQO43" s="38"/>
      <c r="NQP43" s="38"/>
      <c r="NQQ43" s="38"/>
      <c r="NQR43" s="38"/>
      <c r="NQS43" s="38"/>
      <c r="NQT43" s="38"/>
      <c r="NQU43" s="38"/>
      <c r="NQV43" s="38"/>
      <c r="NQW43" s="38"/>
      <c r="NQX43" s="38"/>
      <c r="NQY43" s="38"/>
      <c r="NQZ43" s="38"/>
      <c r="NRA43" s="38"/>
      <c r="NRB43" s="38"/>
      <c r="NRC43" s="38"/>
      <c r="NRD43" s="38"/>
      <c r="NRE43" s="38"/>
      <c r="NRF43" s="38"/>
      <c r="NRG43" s="38"/>
      <c r="NRH43" s="38"/>
      <c r="NRI43" s="38"/>
      <c r="NRJ43" s="38"/>
      <c r="NRK43" s="38"/>
      <c r="NRL43" s="38"/>
      <c r="NRM43" s="38"/>
      <c r="NRN43" s="38"/>
      <c r="NRO43" s="38"/>
      <c r="NRP43" s="38"/>
      <c r="NRQ43" s="38"/>
      <c r="NRR43" s="38"/>
      <c r="NRS43" s="38"/>
      <c r="NRT43" s="38"/>
      <c r="NRU43" s="38"/>
      <c r="NRV43" s="38"/>
      <c r="NRW43" s="38"/>
      <c r="NRX43" s="38"/>
      <c r="NRY43" s="38"/>
      <c r="NRZ43" s="38"/>
      <c r="NSA43" s="38"/>
      <c r="NSB43" s="38"/>
      <c r="NSC43" s="38"/>
      <c r="NSD43" s="38"/>
      <c r="NSE43" s="38"/>
      <c r="NSF43" s="38"/>
      <c r="NSG43" s="38"/>
      <c r="NSH43" s="38"/>
      <c r="NSI43" s="38"/>
      <c r="NSJ43" s="38"/>
      <c r="NSK43" s="38"/>
      <c r="NSL43" s="38"/>
      <c r="NSM43" s="38"/>
      <c r="NSN43" s="38"/>
      <c r="NSO43" s="38"/>
      <c r="NSP43" s="38"/>
      <c r="NSQ43" s="38"/>
      <c r="NSR43" s="38"/>
      <c r="NSS43" s="38"/>
      <c r="NST43" s="38"/>
      <c r="NSU43" s="38"/>
      <c r="NSV43" s="38"/>
      <c r="NSW43" s="38"/>
      <c r="NSX43" s="38"/>
      <c r="NSY43" s="38"/>
      <c r="NSZ43" s="38"/>
      <c r="NTA43" s="38"/>
      <c r="NTB43" s="38"/>
      <c r="NTC43" s="38"/>
      <c r="NTD43" s="38"/>
      <c r="NTE43" s="38"/>
      <c r="NTF43" s="38"/>
      <c r="NTG43" s="38"/>
      <c r="NTH43" s="38"/>
      <c r="NTI43" s="38"/>
      <c r="NTJ43" s="38"/>
      <c r="NTK43" s="38"/>
      <c r="NTL43" s="38"/>
      <c r="NTM43" s="38"/>
      <c r="NTN43" s="38"/>
      <c r="NTO43" s="38"/>
      <c r="NTP43" s="38"/>
      <c r="NTQ43" s="38"/>
      <c r="NTR43" s="38"/>
      <c r="NTS43" s="38"/>
      <c r="NTT43" s="38"/>
      <c r="NTU43" s="38"/>
      <c r="NTV43" s="38"/>
      <c r="NTW43" s="38"/>
      <c r="NTX43" s="38"/>
      <c r="NTY43" s="38"/>
      <c r="NTZ43" s="38"/>
      <c r="NUA43" s="38"/>
      <c r="NUB43" s="38"/>
      <c r="NUC43" s="38"/>
      <c r="NUD43" s="38"/>
      <c r="NUE43" s="38"/>
      <c r="NUF43" s="38"/>
      <c r="NUG43" s="38"/>
      <c r="NUH43" s="38"/>
      <c r="NUI43" s="38"/>
      <c r="NUJ43" s="38"/>
      <c r="NUK43" s="38"/>
      <c r="NUL43" s="38"/>
      <c r="NUM43" s="38"/>
      <c r="NUN43" s="38"/>
      <c r="NUO43" s="38"/>
      <c r="NUP43" s="38"/>
      <c r="NUQ43" s="38"/>
      <c r="NUR43" s="38"/>
      <c r="NUS43" s="38"/>
      <c r="NUT43" s="38"/>
      <c r="NUU43" s="38"/>
      <c r="NUV43" s="38"/>
      <c r="NUW43" s="38"/>
      <c r="NUX43" s="38"/>
      <c r="NUY43" s="38"/>
      <c r="NUZ43" s="38"/>
      <c r="NVA43" s="38"/>
      <c r="NVB43" s="38"/>
      <c r="NVC43" s="38"/>
      <c r="NVD43" s="38"/>
      <c r="NVE43" s="38"/>
      <c r="NVF43" s="38"/>
      <c r="NVG43" s="38"/>
      <c r="NVH43" s="38"/>
      <c r="NVI43" s="38"/>
      <c r="NVJ43" s="38"/>
      <c r="NVK43" s="38"/>
      <c r="NVL43" s="38"/>
      <c r="NVM43" s="38"/>
      <c r="NVN43" s="38"/>
      <c r="NVO43" s="38"/>
      <c r="NVP43" s="38"/>
      <c r="NVQ43" s="38"/>
      <c r="NVR43" s="38"/>
      <c r="NVS43" s="38"/>
      <c r="NVT43" s="38"/>
      <c r="NVU43" s="38"/>
      <c r="NVV43" s="38"/>
      <c r="NVW43" s="38"/>
      <c r="NVX43" s="38"/>
      <c r="NVY43" s="38"/>
      <c r="NVZ43" s="38"/>
      <c r="NWA43" s="38"/>
      <c r="NWB43" s="38"/>
      <c r="NWC43" s="38"/>
      <c r="NWD43" s="38"/>
      <c r="NWE43" s="38"/>
      <c r="NWF43" s="38"/>
      <c r="NWG43" s="38"/>
      <c r="NWH43" s="38"/>
      <c r="NWI43" s="38"/>
      <c r="NWJ43" s="38"/>
      <c r="NWK43" s="38"/>
      <c r="NWL43" s="38"/>
      <c r="NWM43" s="38"/>
      <c r="NWN43" s="38"/>
      <c r="NWO43" s="38"/>
      <c r="NWP43" s="38"/>
      <c r="NWQ43" s="38"/>
      <c r="NWR43" s="38"/>
      <c r="NWS43" s="38"/>
      <c r="NWT43" s="38"/>
      <c r="NWU43" s="38"/>
      <c r="NWV43" s="38"/>
      <c r="NWW43" s="38"/>
      <c r="NWX43" s="38"/>
      <c r="NWY43" s="38"/>
      <c r="NWZ43" s="38"/>
      <c r="NXA43" s="38"/>
      <c r="NXB43" s="38"/>
      <c r="NXC43" s="38"/>
      <c r="NXD43" s="38"/>
      <c r="NXE43" s="38"/>
      <c r="NXF43" s="38"/>
      <c r="NXG43" s="38"/>
      <c r="NXH43" s="38"/>
      <c r="NXI43" s="38"/>
      <c r="NXJ43" s="38"/>
      <c r="NXK43" s="38"/>
      <c r="NXL43" s="38"/>
      <c r="NXM43" s="38"/>
      <c r="NXN43" s="38"/>
      <c r="NXO43" s="38"/>
      <c r="NXP43" s="38"/>
      <c r="NXQ43" s="38"/>
      <c r="NXR43" s="38"/>
      <c r="NXS43" s="38"/>
      <c r="NXT43" s="38"/>
      <c r="NXU43" s="38"/>
      <c r="NXV43" s="38"/>
      <c r="NXW43" s="38"/>
      <c r="NXX43" s="38"/>
      <c r="NXY43" s="38"/>
      <c r="NXZ43" s="38"/>
      <c r="NYA43" s="38"/>
      <c r="NYB43" s="38"/>
      <c r="NYC43" s="38"/>
      <c r="NYD43" s="38"/>
      <c r="NYE43" s="38"/>
      <c r="NYF43" s="38"/>
      <c r="NYG43" s="38"/>
      <c r="NYH43" s="38"/>
      <c r="NYI43" s="38"/>
      <c r="NYJ43" s="38"/>
      <c r="NYK43" s="38"/>
      <c r="NYL43" s="38"/>
      <c r="NYM43" s="38"/>
      <c r="NYN43" s="38"/>
      <c r="NYO43" s="38"/>
      <c r="NYP43" s="38"/>
      <c r="NYQ43" s="38"/>
      <c r="NYR43" s="38"/>
      <c r="NYS43" s="38"/>
      <c r="NYT43" s="38"/>
      <c r="NYU43" s="38"/>
      <c r="NYV43" s="38"/>
      <c r="NYW43" s="38"/>
      <c r="NYX43" s="38"/>
      <c r="NYY43" s="38"/>
      <c r="NYZ43" s="38"/>
      <c r="NZA43" s="38"/>
      <c r="NZB43" s="38"/>
      <c r="NZC43" s="38"/>
      <c r="NZD43" s="38"/>
      <c r="NZE43" s="38"/>
      <c r="NZF43" s="38"/>
      <c r="NZG43" s="38"/>
      <c r="NZH43" s="38"/>
      <c r="NZI43" s="38"/>
      <c r="NZJ43" s="38"/>
      <c r="NZK43" s="38"/>
      <c r="NZL43" s="38"/>
      <c r="NZM43" s="38"/>
      <c r="NZN43" s="38"/>
      <c r="NZO43" s="38"/>
      <c r="NZP43" s="38"/>
      <c r="NZQ43" s="38"/>
      <c r="NZR43" s="38"/>
      <c r="NZS43" s="38"/>
      <c r="NZT43" s="38"/>
      <c r="NZU43" s="38"/>
      <c r="NZV43" s="38"/>
      <c r="NZW43" s="38"/>
      <c r="NZX43" s="38"/>
      <c r="NZY43" s="38"/>
      <c r="NZZ43" s="38"/>
      <c r="OAA43" s="38"/>
      <c r="OAB43" s="38"/>
      <c r="OAC43" s="38"/>
      <c r="OAD43" s="38"/>
      <c r="OAE43" s="38"/>
      <c r="OAF43" s="38"/>
      <c r="OAG43" s="38"/>
      <c r="OAH43" s="38"/>
      <c r="OAI43" s="38"/>
      <c r="OAJ43" s="38"/>
      <c r="OAK43" s="38"/>
      <c r="OAL43" s="38"/>
      <c r="OAM43" s="38"/>
      <c r="OAN43" s="38"/>
      <c r="OAO43" s="38"/>
      <c r="OAP43" s="38"/>
      <c r="OAQ43" s="38"/>
      <c r="OAR43" s="38"/>
      <c r="OAS43" s="38"/>
      <c r="OAT43" s="38"/>
      <c r="OAU43" s="38"/>
      <c r="OAV43" s="38"/>
      <c r="OAW43" s="38"/>
      <c r="OAX43" s="38"/>
      <c r="OAY43" s="38"/>
      <c r="OAZ43" s="38"/>
      <c r="OBA43" s="38"/>
      <c r="OBB43" s="38"/>
      <c r="OBC43" s="38"/>
      <c r="OBD43" s="38"/>
      <c r="OBE43" s="38"/>
      <c r="OBF43" s="38"/>
      <c r="OBG43" s="38"/>
      <c r="OBH43" s="38"/>
      <c r="OBI43" s="38"/>
      <c r="OBJ43" s="38"/>
      <c r="OBK43" s="38"/>
      <c r="OBL43" s="38"/>
      <c r="OBM43" s="38"/>
      <c r="OBN43" s="38"/>
      <c r="OBO43" s="38"/>
      <c r="OBP43" s="38"/>
      <c r="OBQ43" s="38"/>
      <c r="OBR43" s="38"/>
      <c r="OBS43" s="38"/>
      <c r="OBT43" s="38"/>
      <c r="OBU43" s="38"/>
      <c r="OBV43" s="38"/>
      <c r="OBW43" s="38"/>
      <c r="OBX43" s="38"/>
      <c r="OBY43" s="38"/>
      <c r="OBZ43" s="38"/>
      <c r="OCA43" s="38"/>
      <c r="OCB43" s="38"/>
      <c r="OCC43" s="38"/>
      <c r="OCD43" s="38"/>
      <c r="OCE43" s="38"/>
      <c r="OCF43" s="38"/>
      <c r="OCG43" s="38"/>
      <c r="OCH43" s="38"/>
      <c r="OCI43" s="38"/>
      <c r="OCJ43" s="38"/>
      <c r="OCK43" s="38"/>
      <c r="OCL43" s="38"/>
      <c r="OCM43" s="38"/>
      <c r="OCN43" s="38"/>
      <c r="OCO43" s="38"/>
      <c r="OCP43" s="38"/>
      <c r="OCQ43" s="38"/>
      <c r="OCR43" s="38"/>
      <c r="OCS43" s="38"/>
      <c r="OCT43" s="38"/>
      <c r="OCU43" s="38"/>
      <c r="OCV43" s="38"/>
      <c r="OCW43" s="38"/>
      <c r="OCX43" s="38"/>
      <c r="OCY43" s="38"/>
      <c r="OCZ43" s="38"/>
      <c r="ODA43" s="38"/>
      <c r="ODB43" s="38"/>
      <c r="ODC43" s="38"/>
      <c r="ODD43" s="38"/>
      <c r="ODE43" s="38"/>
      <c r="ODF43" s="38"/>
      <c r="ODG43" s="38"/>
      <c r="ODH43" s="38"/>
      <c r="ODI43" s="38"/>
      <c r="ODJ43" s="38"/>
      <c r="ODK43" s="38"/>
      <c r="ODL43" s="38"/>
      <c r="ODM43" s="38"/>
      <c r="ODN43" s="38"/>
      <c r="ODO43" s="38"/>
      <c r="ODP43" s="38"/>
      <c r="ODQ43" s="38"/>
      <c r="ODR43" s="38"/>
      <c r="ODS43" s="38"/>
      <c r="ODT43" s="38"/>
      <c r="ODU43" s="38"/>
      <c r="ODV43" s="38"/>
      <c r="ODW43" s="38"/>
      <c r="ODX43" s="38"/>
      <c r="ODY43" s="38"/>
      <c r="ODZ43" s="38"/>
      <c r="OEA43" s="38"/>
      <c r="OEB43" s="38"/>
      <c r="OEC43" s="38"/>
      <c r="OED43" s="38"/>
      <c r="OEE43" s="38"/>
      <c r="OEF43" s="38"/>
      <c r="OEG43" s="38"/>
      <c r="OEH43" s="38"/>
      <c r="OEI43" s="38"/>
      <c r="OEJ43" s="38"/>
      <c r="OEK43" s="38"/>
      <c r="OEL43" s="38"/>
      <c r="OEM43" s="38"/>
      <c r="OEN43" s="38"/>
      <c r="OEO43" s="38"/>
      <c r="OEP43" s="38"/>
      <c r="OEQ43" s="38"/>
      <c r="OER43" s="38"/>
      <c r="OES43" s="38"/>
      <c r="OET43" s="38"/>
      <c r="OEU43" s="38"/>
      <c r="OEV43" s="38"/>
      <c r="OEW43" s="38"/>
      <c r="OEX43" s="38"/>
      <c r="OEY43" s="38"/>
      <c r="OEZ43" s="38"/>
      <c r="OFA43" s="38"/>
      <c r="OFB43" s="38"/>
      <c r="OFC43" s="38"/>
      <c r="OFD43" s="38"/>
      <c r="OFE43" s="38"/>
      <c r="OFF43" s="38"/>
      <c r="OFG43" s="38"/>
      <c r="OFH43" s="38"/>
      <c r="OFI43" s="38"/>
      <c r="OFJ43" s="38"/>
      <c r="OFK43" s="38"/>
      <c r="OFL43" s="38"/>
      <c r="OFM43" s="38"/>
      <c r="OFN43" s="38"/>
      <c r="OFO43" s="38"/>
      <c r="OFP43" s="38"/>
      <c r="OFQ43" s="38"/>
      <c r="OFR43" s="38"/>
      <c r="OFS43" s="38"/>
      <c r="OFT43" s="38"/>
      <c r="OFU43" s="38"/>
      <c r="OFV43" s="38"/>
      <c r="OFW43" s="38"/>
      <c r="OFX43" s="38"/>
      <c r="OFY43" s="38"/>
      <c r="OFZ43" s="38"/>
      <c r="OGA43" s="38"/>
      <c r="OGB43" s="38"/>
      <c r="OGC43" s="38"/>
      <c r="OGD43" s="38"/>
      <c r="OGE43" s="38"/>
      <c r="OGF43" s="38"/>
      <c r="OGG43" s="38"/>
      <c r="OGH43" s="38"/>
      <c r="OGI43" s="38"/>
      <c r="OGJ43" s="38"/>
      <c r="OGK43" s="38"/>
      <c r="OGL43" s="38"/>
      <c r="OGM43" s="38"/>
      <c r="OGN43" s="38"/>
      <c r="OGO43" s="38"/>
      <c r="OGP43" s="38"/>
      <c r="OGQ43" s="38"/>
      <c r="OGR43" s="38"/>
      <c r="OGS43" s="38"/>
      <c r="OGT43" s="38"/>
      <c r="OGU43" s="38"/>
      <c r="OGV43" s="38"/>
      <c r="OGW43" s="38"/>
      <c r="OGX43" s="38"/>
      <c r="OGY43" s="38"/>
      <c r="OGZ43" s="38"/>
      <c r="OHA43" s="38"/>
      <c r="OHB43" s="38"/>
      <c r="OHC43" s="38"/>
      <c r="OHD43" s="38"/>
      <c r="OHE43" s="38"/>
      <c r="OHF43" s="38"/>
      <c r="OHG43" s="38"/>
      <c r="OHH43" s="38"/>
      <c r="OHI43" s="38"/>
      <c r="OHJ43" s="38"/>
      <c r="OHK43" s="38"/>
      <c r="OHL43" s="38"/>
      <c r="OHM43" s="38"/>
      <c r="OHN43" s="38"/>
      <c r="OHO43" s="38"/>
      <c r="OHP43" s="38"/>
      <c r="OHQ43" s="38"/>
      <c r="OHR43" s="38"/>
      <c r="OHS43" s="38"/>
      <c r="OHT43" s="38"/>
      <c r="OHU43" s="38"/>
      <c r="OHV43" s="38"/>
      <c r="OHW43" s="38"/>
      <c r="OHX43" s="38"/>
      <c r="OHY43" s="38"/>
      <c r="OHZ43" s="38"/>
      <c r="OIA43" s="38"/>
      <c r="OIB43" s="38"/>
      <c r="OIC43" s="38"/>
      <c r="OID43" s="38"/>
      <c r="OIE43" s="38"/>
      <c r="OIF43" s="38"/>
      <c r="OIG43" s="38"/>
      <c r="OIH43" s="38"/>
      <c r="OII43" s="38"/>
      <c r="OIJ43" s="38"/>
      <c r="OIK43" s="38"/>
      <c r="OIL43" s="38"/>
      <c r="OIM43" s="38"/>
      <c r="OIN43" s="38"/>
      <c r="OIO43" s="38"/>
      <c r="OIP43" s="38"/>
      <c r="OIQ43" s="38"/>
      <c r="OIR43" s="38"/>
      <c r="OIS43" s="38"/>
      <c r="OIT43" s="38"/>
      <c r="OIU43" s="38"/>
      <c r="OIV43" s="38"/>
      <c r="OIW43" s="38"/>
      <c r="OIX43" s="38"/>
      <c r="OIY43" s="38"/>
      <c r="OIZ43" s="38"/>
      <c r="OJA43" s="38"/>
      <c r="OJB43" s="38"/>
      <c r="OJC43" s="38"/>
      <c r="OJD43" s="38"/>
      <c r="OJE43" s="38"/>
      <c r="OJF43" s="38"/>
      <c r="OJG43" s="38"/>
      <c r="OJH43" s="38"/>
      <c r="OJI43" s="38"/>
      <c r="OJJ43" s="38"/>
      <c r="OJK43" s="38"/>
      <c r="OJL43" s="38"/>
      <c r="OJM43" s="38"/>
      <c r="OJN43" s="38"/>
      <c r="OJO43" s="38"/>
      <c r="OJP43" s="38"/>
      <c r="OJQ43" s="38"/>
      <c r="OJR43" s="38"/>
      <c r="OJS43" s="38"/>
      <c r="OJT43" s="38"/>
      <c r="OJU43" s="38"/>
      <c r="OJV43" s="38"/>
      <c r="OJW43" s="38"/>
      <c r="OJX43" s="38"/>
      <c r="OJY43" s="38"/>
      <c r="OJZ43" s="38"/>
      <c r="OKA43" s="38"/>
      <c r="OKB43" s="38"/>
      <c r="OKC43" s="38"/>
      <c r="OKD43" s="38"/>
      <c r="OKE43" s="38"/>
      <c r="OKF43" s="38"/>
      <c r="OKG43" s="38"/>
      <c r="OKH43" s="38"/>
      <c r="OKI43" s="38"/>
      <c r="OKJ43" s="38"/>
      <c r="OKK43" s="38"/>
      <c r="OKL43" s="38"/>
      <c r="OKM43" s="38"/>
      <c r="OKN43" s="38"/>
      <c r="OKO43" s="38"/>
      <c r="OKP43" s="38"/>
      <c r="OKQ43" s="38"/>
      <c r="OKR43" s="38"/>
      <c r="OKS43" s="38"/>
      <c r="OKT43" s="38"/>
      <c r="OKU43" s="38"/>
      <c r="OKV43" s="38"/>
      <c r="OKW43" s="38"/>
      <c r="OKX43" s="38"/>
      <c r="OKY43" s="38"/>
      <c r="OKZ43" s="38"/>
      <c r="OLA43" s="38"/>
      <c r="OLB43" s="38"/>
      <c r="OLC43" s="38"/>
      <c r="OLD43" s="38"/>
      <c r="OLE43" s="38"/>
      <c r="OLF43" s="38"/>
      <c r="OLG43" s="38"/>
      <c r="OLH43" s="38"/>
      <c r="OLI43" s="38"/>
      <c r="OLJ43" s="38"/>
      <c r="OLK43" s="38"/>
      <c r="OLL43" s="38"/>
      <c r="OLM43" s="38"/>
      <c r="OLN43" s="38"/>
      <c r="OLO43" s="38"/>
      <c r="OLP43" s="38"/>
      <c r="OLQ43" s="38"/>
      <c r="OLR43" s="38"/>
      <c r="OLS43" s="38"/>
      <c r="OLT43" s="38"/>
      <c r="OLU43" s="38"/>
      <c r="OLV43" s="38"/>
      <c r="OLW43" s="38"/>
      <c r="OLX43" s="38"/>
      <c r="OLY43" s="38"/>
      <c r="OLZ43" s="38"/>
      <c r="OMA43" s="38"/>
      <c r="OMB43" s="38"/>
      <c r="OMC43" s="38"/>
      <c r="OMD43" s="38"/>
      <c r="OME43" s="38"/>
      <c r="OMF43" s="38"/>
      <c r="OMG43" s="38"/>
      <c r="OMH43" s="38"/>
      <c r="OMI43" s="38"/>
      <c r="OMJ43" s="38"/>
      <c r="OMK43" s="38"/>
      <c r="OML43" s="38"/>
      <c r="OMM43" s="38"/>
      <c r="OMN43" s="38"/>
      <c r="OMO43" s="38"/>
      <c r="OMP43" s="38"/>
      <c r="OMQ43" s="38"/>
      <c r="OMR43" s="38"/>
      <c r="OMS43" s="38"/>
      <c r="OMT43" s="38"/>
      <c r="OMU43" s="38"/>
      <c r="OMV43" s="38"/>
      <c r="OMW43" s="38"/>
      <c r="OMX43" s="38"/>
      <c r="OMY43" s="38"/>
      <c r="OMZ43" s="38"/>
      <c r="ONA43" s="38"/>
      <c r="ONB43" s="38"/>
      <c r="ONC43" s="38"/>
      <c r="OND43" s="38"/>
      <c r="ONE43" s="38"/>
      <c r="ONF43" s="38"/>
      <c r="ONG43" s="38"/>
      <c r="ONH43" s="38"/>
      <c r="ONI43" s="38"/>
      <c r="ONJ43" s="38"/>
      <c r="ONK43" s="38"/>
      <c r="ONL43" s="38"/>
      <c r="ONM43" s="38"/>
      <c r="ONN43" s="38"/>
      <c r="ONO43" s="38"/>
      <c r="ONP43" s="38"/>
      <c r="ONQ43" s="38"/>
      <c r="ONR43" s="38"/>
      <c r="ONS43" s="38"/>
      <c r="ONT43" s="38"/>
      <c r="ONU43" s="38"/>
      <c r="ONV43" s="38"/>
      <c r="ONW43" s="38"/>
      <c r="ONX43" s="38"/>
      <c r="ONY43" s="38"/>
      <c r="ONZ43" s="38"/>
      <c r="OOA43" s="38"/>
      <c r="OOB43" s="38"/>
      <c r="OOC43" s="38"/>
      <c r="OOD43" s="38"/>
      <c r="OOE43" s="38"/>
      <c r="OOF43" s="38"/>
      <c r="OOG43" s="38"/>
      <c r="OOH43" s="38"/>
      <c r="OOI43" s="38"/>
      <c r="OOJ43" s="38"/>
      <c r="OOK43" s="38"/>
      <c r="OOL43" s="38"/>
      <c r="OOM43" s="38"/>
      <c r="OON43" s="38"/>
      <c r="OOO43" s="38"/>
      <c r="OOP43" s="38"/>
      <c r="OOQ43" s="38"/>
      <c r="OOR43" s="38"/>
      <c r="OOS43" s="38"/>
      <c r="OOT43" s="38"/>
      <c r="OOU43" s="38"/>
      <c r="OOV43" s="38"/>
      <c r="OOW43" s="38"/>
      <c r="OOX43" s="38"/>
      <c r="OOY43" s="38"/>
      <c r="OOZ43" s="38"/>
      <c r="OPA43" s="38"/>
      <c r="OPB43" s="38"/>
      <c r="OPC43" s="38"/>
      <c r="OPD43" s="38"/>
      <c r="OPE43" s="38"/>
      <c r="OPF43" s="38"/>
      <c r="OPG43" s="38"/>
      <c r="OPH43" s="38"/>
      <c r="OPI43" s="38"/>
      <c r="OPJ43" s="38"/>
      <c r="OPK43" s="38"/>
      <c r="OPL43" s="38"/>
      <c r="OPM43" s="38"/>
      <c r="OPN43" s="38"/>
      <c r="OPO43" s="38"/>
      <c r="OPP43" s="38"/>
      <c r="OPQ43" s="38"/>
      <c r="OPR43" s="38"/>
      <c r="OPS43" s="38"/>
      <c r="OPT43" s="38"/>
      <c r="OPU43" s="38"/>
      <c r="OPV43" s="38"/>
      <c r="OPW43" s="38"/>
      <c r="OPX43" s="38"/>
      <c r="OPY43" s="38"/>
      <c r="OPZ43" s="38"/>
      <c r="OQA43" s="38"/>
      <c r="OQB43" s="38"/>
      <c r="OQC43" s="38"/>
      <c r="OQD43" s="38"/>
      <c r="OQE43" s="38"/>
      <c r="OQF43" s="38"/>
      <c r="OQG43" s="38"/>
      <c r="OQH43" s="38"/>
      <c r="OQI43" s="38"/>
      <c r="OQJ43" s="38"/>
      <c r="OQK43" s="38"/>
      <c r="OQL43" s="38"/>
      <c r="OQM43" s="38"/>
      <c r="OQN43" s="38"/>
      <c r="OQO43" s="38"/>
      <c r="OQP43" s="38"/>
      <c r="OQQ43" s="38"/>
      <c r="OQR43" s="38"/>
      <c r="OQS43" s="38"/>
      <c r="OQT43" s="38"/>
      <c r="OQU43" s="38"/>
      <c r="OQV43" s="38"/>
      <c r="OQW43" s="38"/>
      <c r="OQX43" s="38"/>
      <c r="OQY43" s="38"/>
      <c r="OQZ43" s="38"/>
      <c r="ORA43" s="38"/>
      <c r="ORB43" s="38"/>
      <c r="ORC43" s="38"/>
      <c r="ORD43" s="38"/>
      <c r="ORE43" s="38"/>
      <c r="ORF43" s="38"/>
      <c r="ORG43" s="38"/>
      <c r="ORH43" s="38"/>
      <c r="ORI43" s="38"/>
      <c r="ORJ43" s="38"/>
      <c r="ORK43" s="38"/>
      <c r="ORL43" s="38"/>
      <c r="ORM43" s="38"/>
      <c r="ORN43" s="38"/>
      <c r="ORO43" s="38"/>
      <c r="ORP43" s="38"/>
      <c r="ORQ43" s="38"/>
      <c r="ORR43" s="38"/>
      <c r="ORS43" s="38"/>
      <c r="ORT43" s="38"/>
      <c r="ORU43" s="38"/>
      <c r="ORV43" s="38"/>
      <c r="ORW43" s="38"/>
      <c r="ORX43" s="38"/>
      <c r="ORY43" s="38"/>
      <c r="ORZ43" s="38"/>
      <c r="OSA43" s="38"/>
      <c r="OSB43" s="38"/>
      <c r="OSC43" s="38"/>
      <c r="OSD43" s="38"/>
      <c r="OSE43" s="38"/>
      <c r="OSF43" s="38"/>
      <c r="OSG43" s="38"/>
      <c r="OSH43" s="38"/>
      <c r="OSI43" s="38"/>
      <c r="OSJ43" s="38"/>
      <c r="OSK43" s="38"/>
      <c r="OSL43" s="38"/>
      <c r="OSM43" s="38"/>
      <c r="OSN43" s="38"/>
      <c r="OSO43" s="38"/>
      <c r="OSP43" s="38"/>
      <c r="OSQ43" s="38"/>
      <c r="OSR43" s="38"/>
      <c r="OSS43" s="38"/>
      <c r="OST43" s="38"/>
      <c r="OSU43" s="38"/>
      <c r="OSV43" s="38"/>
      <c r="OSW43" s="38"/>
      <c r="OSX43" s="38"/>
      <c r="OSY43" s="38"/>
      <c r="OSZ43" s="38"/>
      <c r="OTA43" s="38"/>
      <c r="OTB43" s="38"/>
      <c r="OTC43" s="38"/>
      <c r="OTD43" s="38"/>
      <c r="OTE43" s="38"/>
      <c r="OTF43" s="38"/>
      <c r="OTG43" s="38"/>
      <c r="OTH43" s="38"/>
      <c r="OTI43" s="38"/>
      <c r="OTJ43" s="38"/>
      <c r="OTK43" s="38"/>
      <c r="OTL43" s="38"/>
      <c r="OTM43" s="38"/>
      <c r="OTN43" s="38"/>
      <c r="OTO43" s="38"/>
      <c r="OTP43" s="38"/>
      <c r="OTQ43" s="38"/>
      <c r="OTR43" s="38"/>
      <c r="OTS43" s="38"/>
      <c r="OTT43" s="38"/>
      <c r="OTU43" s="38"/>
      <c r="OTV43" s="38"/>
      <c r="OTW43" s="38"/>
      <c r="OTX43" s="38"/>
      <c r="OTY43" s="38"/>
      <c r="OTZ43" s="38"/>
      <c r="OUA43" s="38"/>
      <c r="OUB43" s="38"/>
      <c r="OUC43" s="38"/>
      <c r="OUD43" s="38"/>
      <c r="OUE43" s="38"/>
      <c r="OUF43" s="38"/>
      <c r="OUG43" s="38"/>
      <c r="OUH43" s="38"/>
      <c r="OUI43" s="38"/>
      <c r="OUJ43" s="38"/>
      <c r="OUK43" s="38"/>
      <c r="OUL43" s="38"/>
      <c r="OUM43" s="38"/>
      <c r="OUN43" s="38"/>
      <c r="OUO43" s="38"/>
      <c r="OUP43" s="38"/>
      <c r="OUQ43" s="38"/>
      <c r="OUR43" s="38"/>
      <c r="OUS43" s="38"/>
      <c r="OUT43" s="38"/>
      <c r="OUU43" s="38"/>
      <c r="OUV43" s="38"/>
      <c r="OUW43" s="38"/>
      <c r="OUX43" s="38"/>
      <c r="OUY43" s="38"/>
      <c r="OUZ43" s="38"/>
      <c r="OVA43" s="38"/>
      <c r="OVB43" s="38"/>
      <c r="OVC43" s="38"/>
      <c r="OVD43" s="38"/>
      <c r="OVE43" s="38"/>
      <c r="OVF43" s="38"/>
      <c r="OVG43" s="38"/>
      <c r="OVH43" s="38"/>
      <c r="OVI43" s="38"/>
      <c r="OVJ43" s="38"/>
      <c r="OVK43" s="38"/>
      <c r="OVL43" s="38"/>
      <c r="OVM43" s="38"/>
      <c r="OVN43" s="38"/>
      <c r="OVO43" s="38"/>
      <c r="OVP43" s="38"/>
      <c r="OVQ43" s="38"/>
      <c r="OVR43" s="38"/>
      <c r="OVS43" s="38"/>
      <c r="OVT43" s="38"/>
      <c r="OVU43" s="38"/>
      <c r="OVV43" s="38"/>
      <c r="OVW43" s="38"/>
      <c r="OVX43" s="38"/>
      <c r="OVY43" s="38"/>
      <c r="OVZ43" s="38"/>
      <c r="OWA43" s="38"/>
      <c r="OWB43" s="38"/>
      <c r="OWC43" s="38"/>
      <c r="OWD43" s="38"/>
      <c r="OWE43" s="38"/>
      <c r="OWF43" s="38"/>
      <c r="OWG43" s="38"/>
      <c r="OWH43" s="38"/>
      <c r="OWI43" s="38"/>
      <c r="OWJ43" s="38"/>
      <c r="OWK43" s="38"/>
      <c r="OWL43" s="38"/>
      <c r="OWM43" s="38"/>
      <c r="OWN43" s="38"/>
      <c r="OWO43" s="38"/>
      <c r="OWP43" s="38"/>
      <c r="OWQ43" s="38"/>
      <c r="OWR43" s="38"/>
      <c r="OWS43" s="38"/>
      <c r="OWT43" s="38"/>
      <c r="OWU43" s="38"/>
      <c r="OWV43" s="38"/>
      <c r="OWW43" s="38"/>
      <c r="OWX43" s="38"/>
      <c r="OWY43" s="38"/>
      <c r="OWZ43" s="38"/>
      <c r="OXA43" s="38"/>
      <c r="OXB43" s="38"/>
      <c r="OXC43" s="38"/>
      <c r="OXD43" s="38"/>
      <c r="OXE43" s="38"/>
      <c r="OXF43" s="38"/>
      <c r="OXG43" s="38"/>
      <c r="OXH43" s="38"/>
      <c r="OXI43" s="38"/>
      <c r="OXJ43" s="38"/>
      <c r="OXK43" s="38"/>
      <c r="OXL43" s="38"/>
      <c r="OXM43" s="38"/>
      <c r="OXN43" s="38"/>
      <c r="OXO43" s="38"/>
      <c r="OXP43" s="38"/>
      <c r="OXQ43" s="38"/>
      <c r="OXR43" s="38"/>
      <c r="OXS43" s="38"/>
      <c r="OXT43" s="38"/>
      <c r="OXU43" s="38"/>
      <c r="OXV43" s="38"/>
      <c r="OXW43" s="38"/>
      <c r="OXX43" s="38"/>
      <c r="OXY43" s="38"/>
      <c r="OXZ43" s="38"/>
      <c r="OYA43" s="38"/>
      <c r="OYB43" s="38"/>
      <c r="OYC43" s="38"/>
      <c r="OYD43" s="38"/>
      <c r="OYE43" s="38"/>
      <c r="OYF43" s="38"/>
      <c r="OYG43" s="38"/>
      <c r="OYH43" s="38"/>
      <c r="OYI43" s="38"/>
      <c r="OYJ43" s="38"/>
      <c r="OYK43" s="38"/>
      <c r="OYL43" s="38"/>
      <c r="OYM43" s="38"/>
      <c r="OYN43" s="38"/>
      <c r="OYO43" s="38"/>
      <c r="OYP43" s="38"/>
      <c r="OYQ43" s="38"/>
      <c r="OYR43" s="38"/>
      <c r="OYS43" s="38"/>
      <c r="OYT43" s="38"/>
      <c r="OYU43" s="38"/>
      <c r="OYV43" s="38"/>
      <c r="OYW43" s="38"/>
      <c r="OYX43" s="38"/>
      <c r="OYY43" s="38"/>
      <c r="OYZ43" s="38"/>
      <c r="OZA43" s="38"/>
      <c r="OZB43" s="38"/>
      <c r="OZC43" s="38"/>
      <c r="OZD43" s="38"/>
      <c r="OZE43" s="38"/>
      <c r="OZF43" s="38"/>
      <c r="OZG43" s="38"/>
      <c r="OZH43" s="38"/>
      <c r="OZI43" s="38"/>
      <c r="OZJ43" s="38"/>
      <c r="OZK43" s="38"/>
      <c r="OZL43" s="38"/>
      <c r="OZM43" s="38"/>
      <c r="OZN43" s="38"/>
      <c r="OZO43" s="38"/>
      <c r="OZP43" s="38"/>
      <c r="OZQ43" s="38"/>
      <c r="OZR43" s="38"/>
      <c r="OZS43" s="38"/>
      <c r="OZT43" s="38"/>
      <c r="OZU43" s="38"/>
      <c r="OZV43" s="38"/>
      <c r="OZW43" s="38"/>
      <c r="OZX43" s="38"/>
      <c r="OZY43" s="38"/>
      <c r="OZZ43" s="38"/>
      <c r="PAA43" s="38"/>
      <c r="PAB43" s="38"/>
      <c r="PAC43" s="38"/>
      <c r="PAD43" s="38"/>
      <c r="PAE43" s="38"/>
      <c r="PAF43" s="38"/>
      <c r="PAG43" s="38"/>
      <c r="PAH43" s="38"/>
      <c r="PAI43" s="38"/>
      <c r="PAJ43" s="38"/>
      <c r="PAK43" s="38"/>
      <c r="PAL43" s="38"/>
      <c r="PAM43" s="38"/>
      <c r="PAN43" s="38"/>
      <c r="PAO43" s="38"/>
      <c r="PAP43" s="38"/>
      <c r="PAQ43" s="38"/>
      <c r="PAR43" s="38"/>
      <c r="PAS43" s="38"/>
      <c r="PAT43" s="38"/>
      <c r="PAU43" s="38"/>
      <c r="PAV43" s="38"/>
      <c r="PAW43" s="38"/>
      <c r="PAX43" s="38"/>
      <c r="PAY43" s="38"/>
      <c r="PAZ43" s="38"/>
      <c r="PBA43" s="38"/>
      <c r="PBB43" s="38"/>
      <c r="PBC43" s="38"/>
      <c r="PBD43" s="38"/>
      <c r="PBE43" s="38"/>
      <c r="PBF43" s="38"/>
      <c r="PBG43" s="38"/>
      <c r="PBH43" s="38"/>
      <c r="PBI43" s="38"/>
      <c r="PBJ43" s="38"/>
      <c r="PBK43" s="38"/>
      <c r="PBL43" s="38"/>
      <c r="PBM43" s="38"/>
      <c r="PBN43" s="38"/>
      <c r="PBO43" s="38"/>
      <c r="PBP43" s="38"/>
      <c r="PBQ43" s="38"/>
      <c r="PBR43" s="38"/>
      <c r="PBS43" s="38"/>
      <c r="PBT43" s="38"/>
      <c r="PBU43" s="38"/>
      <c r="PBV43" s="38"/>
      <c r="PBW43" s="38"/>
      <c r="PBX43" s="38"/>
      <c r="PBY43" s="38"/>
      <c r="PBZ43" s="38"/>
      <c r="PCA43" s="38"/>
      <c r="PCB43" s="38"/>
      <c r="PCC43" s="38"/>
      <c r="PCD43" s="38"/>
      <c r="PCE43" s="38"/>
      <c r="PCF43" s="38"/>
      <c r="PCG43" s="38"/>
      <c r="PCH43" s="38"/>
      <c r="PCI43" s="38"/>
      <c r="PCJ43" s="38"/>
      <c r="PCK43" s="38"/>
      <c r="PCL43" s="38"/>
      <c r="PCM43" s="38"/>
      <c r="PCN43" s="38"/>
      <c r="PCO43" s="38"/>
      <c r="PCP43" s="38"/>
      <c r="PCQ43" s="38"/>
      <c r="PCR43" s="38"/>
      <c r="PCS43" s="38"/>
      <c r="PCT43" s="38"/>
      <c r="PCU43" s="38"/>
      <c r="PCV43" s="38"/>
      <c r="PCW43" s="38"/>
      <c r="PCX43" s="38"/>
      <c r="PCY43" s="38"/>
      <c r="PCZ43" s="38"/>
      <c r="PDA43" s="38"/>
      <c r="PDB43" s="38"/>
      <c r="PDC43" s="38"/>
      <c r="PDD43" s="38"/>
      <c r="PDE43" s="38"/>
      <c r="PDF43" s="38"/>
      <c r="PDG43" s="38"/>
      <c r="PDH43" s="38"/>
      <c r="PDI43" s="38"/>
      <c r="PDJ43" s="38"/>
      <c r="PDK43" s="38"/>
      <c r="PDL43" s="38"/>
      <c r="PDM43" s="38"/>
      <c r="PDN43" s="38"/>
      <c r="PDO43" s="38"/>
      <c r="PDP43" s="38"/>
      <c r="PDQ43" s="38"/>
      <c r="PDR43" s="38"/>
      <c r="PDS43" s="38"/>
      <c r="PDT43" s="38"/>
      <c r="PDU43" s="38"/>
      <c r="PDV43" s="38"/>
      <c r="PDW43" s="38"/>
      <c r="PDX43" s="38"/>
      <c r="PDY43" s="38"/>
      <c r="PDZ43" s="38"/>
      <c r="PEA43" s="38"/>
      <c r="PEB43" s="38"/>
      <c r="PEC43" s="38"/>
      <c r="PED43" s="38"/>
      <c r="PEE43" s="38"/>
      <c r="PEF43" s="38"/>
      <c r="PEG43" s="38"/>
      <c r="PEH43" s="38"/>
      <c r="PEI43" s="38"/>
      <c r="PEJ43" s="38"/>
      <c r="PEK43" s="38"/>
      <c r="PEL43" s="38"/>
      <c r="PEM43" s="38"/>
      <c r="PEN43" s="38"/>
      <c r="PEO43" s="38"/>
      <c r="PEP43" s="38"/>
      <c r="PEQ43" s="38"/>
      <c r="PER43" s="38"/>
      <c r="PES43" s="38"/>
      <c r="PET43" s="38"/>
      <c r="PEU43" s="38"/>
      <c r="PEV43" s="38"/>
      <c r="PEW43" s="38"/>
      <c r="PEX43" s="38"/>
      <c r="PEY43" s="38"/>
      <c r="PEZ43" s="38"/>
      <c r="PFA43" s="38"/>
      <c r="PFB43" s="38"/>
      <c r="PFC43" s="38"/>
      <c r="PFD43" s="38"/>
      <c r="PFE43" s="38"/>
      <c r="PFF43" s="38"/>
      <c r="PFG43" s="38"/>
      <c r="PFH43" s="38"/>
      <c r="PFI43" s="38"/>
      <c r="PFJ43" s="38"/>
      <c r="PFK43" s="38"/>
      <c r="PFL43" s="38"/>
      <c r="PFM43" s="38"/>
      <c r="PFN43" s="38"/>
      <c r="PFO43" s="38"/>
      <c r="PFP43" s="38"/>
      <c r="PFQ43" s="38"/>
      <c r="PFR43" s="38"/>
      <c r="PFS43" s="38"/>
      <c r="PFT43" s="38"/>
      <c r="PFU43" s="38"/>
      <c r="PFV43" s="38"/>
      <c r="PFW43" s="38"/>
      <c r="PFX43" s="38"/>
      <c r="PFY43" s="38"/>
      <c r="PFZ43" s="38"/>
      <c r="PGA43" s="38"/>
      <c r="PGB43" s="38"/>
      <c r="PGC43" s="38"/>
      <c r="PGD43" s="38"/>
      <c r="PGE43" s="38"/>
      <c r="PGF43" s="38"/>
      <c r="PGG43" s="38"/>
      <c r="PGH43" s="38"/>
      <c r="PGI43" s="38"/>
      <c r="PGJ43" s="38"/>
      <c r="PGK43" s="38"/>
      <c r="PGL43" s="38"/>
      <c r="PGM43" s="38"/>
      <c r="PGN43" s="38"/>
      <c r="PGO43" s="38"/>
      <c r="PGP43" s="38"/>
      <c r="PGQ43" s="38"/>
      <c r="PGR43" s="38"/>
      <c r="PGS43" s="38"/>
      <c r="PGT43" s="38"/>
      <c r="PGU43" s="38"/>
      <c r="PGV43" s="38"/>
      <c r="PGW43" s="38"/>
      <c r="PGX43" s="38"/>
      <c r="PGY43" s="38"/>
      <c r="PGZ43" s="38"/>
      <c r="PHA43" s="38"/>
      <c r="PHB43" s="38"/>
      <c r="PHC43" s="38"/>
      <c r="PHD43" s="38"/>
      <c r="PHE43" s="38"/>
      <c r="PHF43" s="38"/>
      <c r="PHG43" s="38"/>
      <c r="PHH43" s="38"/>
      <c r="PHI43" s="38"/>
      <c r="PHJ43" s="38"/>
      <c r="PHK43" s="38"/>
      <c r="PHL43" s="38"/>
      <c r="PHM43" s="38"/>
      <c r="PHN43" s="38"/>
      <c r="PHO43" s="38"/>
      <c r="PHP43" s="38"/>
      <c r="PHQ43" s="38"/>
      <c r="PHR43" s="38"/>
      <c r="PHS43" s="38"/>
      <c r="PHT43" s="38"/>
      <c r="PHU43" s="38"/>
      <c r="PHV43" s="38"/>
      <c r="PHW43" s="38"/>
      <c r="PHX43" s="38"/>
      <c r="PHY43" s="38"/>
      <c r="PHZ43" s="38"/>
      <c r="PIA43" s="38"/>
      <c r="PIB43" s="38"/>
      <c r="PIC43" s="38"/>
      <c r="PID43" s="38"/>
      <c r="PIE43" s="38"/>
      <c r="PIF43" s="38"/>
      <c r="PIG43" s="38"/>
      <c r="PIH43" s="38"/>
      <c r="PII43" s="38"/>
      <c r="PIJ43" s="38"/>
      <c r="PIK43" s="38"/>
      <c r="PIL43" s="38"/>
      <c r="PIM43" s="38"/>
      <c r="PIN43" s="38"/>
      <c r="PIO43" s="38"/>
      <c r="PIP43" s="38"/>
      <c r="PIQ43" s="38"/>
      <c r="PIR43" s="38"/>
      <c r="PIS43" s="38"/>
      <c r="PIT43" s="38"/>
      <c r="PIU43" s="38"/>
      <c r="PIV43" s="38"/>
      <c r="PIW43" s="38"/>
      <c r="PIX43" s="38"/>
      <c r="PIY43" s="38"/>
      <c r="PIZ43" s="38"/>
      <c r="PJA43" s="38"/>
      <c r="PJB43" s="38"/>
      <c r="PJC43" s="38"/>
      <c r="PJD43" s="38"/>
      <c r="PJE43" s="38"/>
      <c r="PJF43" s="38"/>
      <c r="PJG43" s="38"/>
      <c r="PJH43" s="38"/>
      <c r="PJI43" s="38"/>
      <c r="PJJ43" s="38"/>
      <c r="PJK43" s="38"/>
      <c r="PJL43" s="38"/>
      <c r="PJM43" s="38"/>
      <c r="PJN43" s="38"/>
      <c r="PJO43" s="38"/>
      <c r="PJP43" s="38"/>
      <c r="PJQ43" s="38"/>
      <c r="PJR43" s="38"/>
      <c r="PJS43" s="38"/>
      <c r="PJT43" s="38"/>
      <c r="PJU43" s="38"/>
      <c r="PJV43" s="38"/>
      <c r="PJW43" s="38"/>
      <c r="PJX43" s="38"/>
      <c r="PJY43" s="38"/>
      <c r="PJZ43" s="38"/>
      <c r="PKA43" s="38"/>
      <c r="PKB43" s="38"/>
      <c r="PKC43" s="38"/>
      <c r="PKD43" s="38"/>
      <c r="PKE43" s="38"/>
      <c r="PKF43" s="38"/>
      <c r="PKG43" s="38"/>
      <c r="PKH43" s="38"/>
      <c r="PKI43" s="38"/>
      <c r="PKJ43" s="38"/>
      <c r="PKK43" s="38"/>
      <c r="PKL43" s="38"/>
      <c r="PKM43" s="38"/>
      <c r="PKN43" s="38"/>
      <c r="PKO43" s="38"/>
      <c r="PKP43" s="38"/>
      <c r="PKQ43" s="38"/>
      <c r="PKR43" s="38"/>
      <c r="PKS43" s="38"/>
      <c r="PKT43" s="38"/>
      <c r="PKU43" s="38"/>
      <c r="PKV43" s="38"/>
      <c r="PKW43" s="38"/>
      <c r="PKX43" s="38"/>
      <c r="PKY43" s="38"/>
      <c r="PKZ43" s="38"/>
      <c r="PLA43" s="38"/>
      <c r="PLB43" s="38"/>
      <c r="PLC43" s="38"/>
      <c r="PLD43" s="38"/>
      <c r="PLE43" s="38"/>
      <c r="PLF43" s="38"/>
      <c r="PLG43" s="38"/>
      <c r="PLH43" s="38"/>
      <c r="PLI43" s="38"/>
      <c r="PLJ43" s="38"/>
      <c r="PLK43" s="38"/>
      <c r="PLL43" s="38"/>
      <c r="PLM43" s="38"/>
      <c r="PLN43" s="38"/>
      <c r="PLO43" s="38"/>
      <c r="PLP43" s="38"/>
      <c r="PLQ43" s="38"/>
      <c r="PLR43" s="38"/>
      <c r="PLS43" s="38"/>
      <c r="PLT43" s="38"/>
      <c r="PLU43" s="38"/>
      <c r="PLV43" s="38"/>
      <c r="PLW43" s="38"/>
      <c r="PLX43" s="38"/>
      <c r="PLY43" s="38"/>
      <c r="PLZ43" s="38"/>
      <c r="PMA43" s="38"/>
      <c r="PMB43" s="38"/>
      <c r="PMC43" s="38"/>
      <c r="PMD43" s="38"/>
      <c r="PME43" s="38"/>
      <c r="PMF43" s="38"/>
      <c r="PMG43" s="38"/>
      <c r="PMH43" s="38"/>
      <c r="PMI43" s="38"/>
      <c r="PMJ43" s="38"/>
      <c r="PMK43" s="38"/>
      <c r="PML43" s="38"/>
      <c r="PMM43" s="38"/>
      <c r="PMN43" s="38"/>
      <c r="PMO43" s="38"/>
      <c r="PMP43" s="38"/>
      <c r="PMQ43" s="38"/>
      <c r="PMR43" s="38"/>
      <c r="PMS43" s="38"/>
      <c r="PMT43" s="38"/>
      <c r="PMU43" s="38"/>
      <c r="PMV43" s="38"/>
      <c r="PMW43" s="38"/>
      <c r="PMX43" s="38"/>
      <c r="PMY43" s="38"/>
      <c r="PMZ43" s="38"/>
      <c r="PNA43" s="38"/>
      <c r="PNB43" s="38"/>
      <c r="PNC43" s="38"/>
      <c r="PND43" s="38"/>
      <c r="PNE43" s="38"/>
      <c r="PNF43" s="38"/>
      <c r="PNG43" s="38"/>
      <c r="PNH43" s="38"/>
      <c r="PNI43" s="38"/>
      <c r="PNJ43" s="38"/>
      <c r="PNK43" s="38"/>
      <c r="PNL43" s="38"/>
      <c r="PNM43" s="38"/>
      <c r="PNN43" s="38"/>
      <c r="PNO43" s="38"/>
      <c r="PNP43" s="38"/>
      <c r="PNQ43" s="38"/>
      <c r="PNR43" s="38"/>
      <c r="PNS43" s="38"/>
      <c r="PNT43" s="38"/>
      <c r="PNU43" s="38"/>
      <c r="PNV43" s="38"/>
      <c r="PNW43" s="38"/>
      <c r="PNX43" s="38"/>
      <c r="PNY43" s="38"/>
      <c r="PNZ43" s="38"/>
      <c r="POA43" s="38"/>
      <c r="POB43" s="38"/>
      <c r="POC43" s="38"/>
      <c r="POD43" s="38"/>
      <c r="POE43" s="38"/>
      <c r="POF43" s="38"/>
      <c r="POG43" s="38"/>
      <c r="POH43" s="38"/>
      <c r="POI43" s="38"/>
      <c r="POJ43" s="38"/>
      <c r="POK43" s="38"/>
      <c r="POL43" s="38"/>
      <c r="POM43" s="38"/>
      <c r="PON43" s="38"/>
      <c r="POO43" s="38"/>
      <c r="POP43" s="38"/>
      <c r="POQ43" s="38"/>
      <c r="POR43" s="38"/>
      <c r="POS43" s="38"/>
      <c r="POT43" s="38"/>
      <c r="POU43" s="38"/>
      <c r="POV43" s="38"/>
      <c r="POW43" s="38"/>
      <c r="POX43" s="38"/>
      <c r="POY43" s="38"/>
      <c r="POZ43" s="38"/>
      <c r="PPA43" s="38"/>
      <c r="PPB43" s="38"/>
      <c r="PPC43" s="38"/>
      <c r="PPD43" s="38"/>
      <c r="PPE43" s="38"/>
      <c r="PPF43" s="38"/>
      <c r="PPG43" s="38"/>
      <c r="PPH43" s="38"/>
      <c r="PPI43" s="38"/>
      <c r="PPJ43" s="38"/>
      <c r="PPK43" s="38"/>
      <c r="PPL43" s="38"/>
      <c r="PPM43" s="38"/>
      <c r="PPN43" s="38"/>
      <c r="PPO43" s="38"/>
      <c r="PPP43" s="38"/>
      <c r="PPQ43" s="38"/>
      <c r="PPR43" s="38"/>
      <c r="PPS43" s="38"/>
      <c r="PPT43" s="38"/>
      <c r="PPU43" s="38"/>
      <c r="PPV43" s="38"/>
      <c r="PPW43" s="38"/>
      <c r="PPX43" s="38"/>
      <c r="PPY43" s="38"/>
      <c r="PPZ43" s="38"/>
      <c r="PQA43" s="38"/>
      <c r="PQB43" s="38"/>
      <c r="PQC43" s="38"/>
      <c r="PQD43" s="38"/>
      <c r="PQE43" s="38"/>
      <c r="PQF43" s="38"/>
      <c r="PQG43" s="38"/>
      <c r="PQH43" s="38"/>
      <c r="PQI43" s="38"/>
      <c r="PQJ43" s="38"/>
      <c r="PQK43" s="38"/>
      <c r="PQL43" s="38"/>
      <c r="PQM43" s="38"/>
      <c r="PQN43" s="38"/>
      <c r="PQO43" s="38"/>
      <c r="PQP43" s="38"/>
      <c r="PQQ43" s="38"/>
      <c r="PQR43" s="38"/>
      <c r="PQS43" s="38"/>
      <c r="PQT43" s="38"/>
      <c r="PQU43" s="38"/>
      <c r="PQV43" s="38"/>
      <c r="PQW43" s="38"/>
      <c r="PQX43" s="38"/>
      <c r="PQY43" s="38"/>
      <c r="PQZ43" s="38"/>
      <c r="PRA43" s="38"/>
      <c r="PRB43" s="38"/>
      <c r="PRC43" s="38"/>
      <c r="PRD43" s="38"/>
      <c r="PRE43" s="38"/>
      <c r="PRF43" s="38"/>
      <c r="PRG43" s="38"/>
      <c r="PRH43" s="38"/>
      <c r="PRI43" s="38"/>
      <c r="PRJ43" s="38"/>
      <c r="PRK43" s="38"/>
      <c r="PRL43" s="38"/>
      <c r="PRM43" s="38"/>
      <c r="PRN43" s="38"/>
      <c r="PRO43" s="38"/>
      <c r="PRP43" s="38"/>
      <c r="PRQ43" s="38"/>
      <c r="PRR43" s="38"/>
      <c r="PRS43" s="38"/>
      <c r="PRT43" s="38"/>
      <c r="PRU43" s="38"/>
      <c r="PRV43" s="38"/>
      <c r="PRW43" s="38"/>
      <c r="PRX43" s="38"/>
      <c r="PRY43" s="38"/>
      <c r="PRZ43" s="38"/>
      <c r="PSA43" s="38"/>
      <c r="PSB43" s="38"/>
      <c r="PSC43" s="38"/>
      <c r="PSD43" s="38"/>
      <c r="PSE43" s="38"/>
      <c r="PSF43" s="38"/>
      <c r="PSG43" s="38"/>
      <c r="PSH43" s="38"/>
      <c r="PSI43" s="38"/>
      <c r="PSJ43" s="38"/>
      <c r="PSK43" s="38"/>
      <c r="PSL43" s="38"/>
      <c r="PSM43" s="38"/>
      <c r="PSN43" s="38"/>
      <c r="PSO43" s="38"/>
      <c r="PSP43" s="38"/>
      <c r="PSQ43" s="38"/>
      <c r="PSR43" s="38"/>
      <c r="PSS43" s="38"/>
      <c r="PST43" s="38"/>
      <c r="PSU43" s="38"/>
      <c r="PSV43" s="38"/>
      <c r="PSW43" s="38"/>
      <c r="PSX43" s="38"/>
      <c r="PSY43" s="38"/>
      <c r="PSZ43" s="38"/>
      <c r="PTA43" s="38"/>
      <c r="PTB43" s="38"/>
      <c r="PTC43" s="38"/>
      <c r="PTD43" s="38"/>
      <c r="PTE43" s="38"/>
      <c r="PTF43" s="38"/>
      <c r="PTG43" s="38"/>
      <c r="PTH43" s="38"/>
      <c r="PTI43" s="38"/>
      <c r="PTJ43" s="38"/>
      <c r="PTK43" s="38"/>
      <c r="PTL43" s="38"/>
      <c r="PTM43" s="38"/>
      <c r="PTN43" s="38"/>
      <c r="PTO43" s="38"/>
      <c r="PTP43" s="38"/>
      <c r="PTQ43" s="38"/>
      <c r="PTR43" s="38"/>
      <c r="PTS43" s="38"/>
      <c r="PTT43" s="38"/>
      <c r="PTU43" s="38"/>
      <c r="PTV43" s="38"/>
      <c r="PTW43" s="38"/>
      <c r="PTX43" s="38"/>
      <c r="PTY43" s="38"/>
      <c r="PTZ43" s="38"/>
      <c r="PUA43" s="38"/>
      <c r="PUB43" s="38"/>
      <c r="PUC43" s="38"/>
      <c r="PUD43" s="38"/>
      <c r="PUE43" s="38"/>
      <c r="PUF43" s="38"/>
      <c r="PUG43" s="38"/>
      <c r="PUH43" s="38"/>
      <c r="PUI43" s="38"/>
      <c r="PUJ43" s="38"/>
      <c r="PUK43" s="38"/>
      <c r="PUL43" s="38"/>
      <c r="PUM43" s="38"/>
      <c r="PUN43" s="38"/>
      <c r="PUO43" s="38"/>
      <c r="PUP43" s="38"/>
      <c r="PUQ43" s="38"/>
      <c r="PUR43" s="38"/>
      <c r="PUS43" s="38"/>
      <c r="PUT43" s="38"/>
      <c r="PUU43" s="38"/>
      <c r="PUV43" s="38"/>
      <c r="PUW43" s="38"/>
      <c r="PUX43" s="38"/>
      <c r="PUY43" s="38"/>
      <c r="PUZ43" s="38"/>
      <c r="PVA43" s="38"/>
      <c r="PVB43" s="38"/>
      <c r="PVC43" s="38"/>
      <c r="PVD43" s="38"/>
      <c r="PVE43" s="38"/>
      <c r="PVF43" s="38"/>
      <c r="PVG43" s="38"/>
      <c r="PVH43" s="38"/>
      <c r="PVI43" s="38"/>
      <c r="PVJ43" s="38"/>
      <c r="PVK43" s="38"/>
      <c r="PVL43" s="38"/>
      <c r="PVM43" s="38"/>
      <c r="PVN43" s="38"/>
      <c r="PVO43" s="38"/>
      <c r="PVP43" s="38"/>
      <c r="PVQ43" s="38"/>
      <c r="PVR43" s="38"/>
      <c r="PVS43" s="38"/>
      <c r="PVT43" s="38"/>
      <c r="PVU43" s="38"/>
      <c r="PVV43" s="38"/>
      <c r="PVW43" s="38"/>
      <c r="PVX43" s="38"/>
      <c r="PVY43" s="38"/>
      <c r="PVZ43" s="38"/>
      <c r="PWA43" s="38"/>
      <c r="PWB43" s="38"/>
      <c r="PWC43" s="38"/>
      <c r="PWD43" s="38"/>
      <c r="PWE43" s="38"/>
      <c r="PWF43" s="38"/>
      <c r="PWG43" s="38"/>
      <c r="PWH43" s="38"/>
      <c r="PWI43" s="38"/>
      <c r="PWJ43" s="38"/>
      <c r="PWK43" s="38"/>
      <c r="PWL43" s="38"/>
      <c r="PWM43" s="38"/>
      <c r="PWN43" s="38"/>
      <c r="PWO43" s="38"/>
      <c r="PWP43" s="38"/>
      <c r="PWQ43" s="38"/>
      <c r="PWR43" s="38"/>
      <c r="PWS43" s="38"/>
      <c r="PWT43" s="38"/>
      <c r="PWU43" s="38"/>
      <c r="PWV43" s="38"/>
      <c r="PWW43" s="38"/>
      <c r="PWX43" s="38"/>
      <c r="PWY43" s="38"/>
      <c r="PWZ43" s="38"/>
      <c r="PXA43" s="38"/>
      <c r="PXB43" s="38"/>
      <c r="PXC43" s="38"/>
      <c r="PXD43" s="38"/>
      <c r="PXE43" s="38"/>
      <c r="PXF43" s="38"/>
      <c r="PXG43" s="38"/>
      <c r="PXH43" s="38"/>
      <c r="PXI43" s="38"/>
      <c r="PXJ43" s="38"/>
      <c r="PXK43" s="38"/>
      <c r="PXL43" s="38"/>
      <c r="PXM43" s="38"/>
      <c r="PXN43" s="38"/>
      <c r="PXO43" s="38"/>
      <c r="PXP43" s="38"/>
      <c r="PXQ43" s="38"/>
      <c r="PXR43" s="38"/>
      <c r="PXS43" s="38"/>
      <c r="PXT43" s="38"/>
      <c r="PXU43" s="38"/>
      <c r="PXV43" s="38"/>
      <c r="PXW43" s="38"/>
      <c r="PXX43" s="38"/>
      <c r="PXY43" s="38"/>
      <c r="PXZ43" s="38"/>
      <c r="PYA43" s="38"/>
      <c r="PYB43" s="38"/>
      <c r="PYC43" s="38"/>
      <c r="PYD43" s="38"/>
      <c r="PYE43" s="38"/>
      <c r="PYF43" s="38"/>
      <c r="PYG43" s="38"/>
      <c r="PYH43" s="38"/>
      <c r="PYI43" s="38"/>
      <c r="PYJ43" s="38"/>
      <c r="PYK43" s="38"/>
      <c r="PYL43" s="38"/>
      <c r="PYM43" s="38"/>
      <c r="PYN43" s="38"/>
      <c r="PYO43" s="38"/>
      <c r="PYP43" s="38"/>
      <c r="PYQ43" s="38"/>
      <c r="PYR43" s="38"/>
      <c r="PYS43" s="38"/>
      <c r="PYT43" s="38"/>
      <c r="PYU43" s="38"/>
      <c r="PYV43" s="38"/>
      <c r="PYW43" s="38"/>
      <c r="PYX43" s="38"/>
      <c r="PYY43" s="38"/>
      <c r="PYZ43" s="38"/>
      <c r="PZA43" s="38"/>
      <c r="PZB43" s="38"/>
      <c r="PZC43" s="38"/>
      <c r="PZD43" s="38"/>
      <c r="PZE43" s="38"/>
      <c r="PZF43" s="38"/>
      <c r="PZG43" s="38"/>
      <c r="PZH43" s="38"/>
      <c r="PZI43" s="38"/>
      <c r="PZJ43" s="38"/>
      <c r="PZK43" s="38"/>
      <c r="PZL43" s="38"/>
      <c r="PZM43" s="38"/>
      <c r="PZN43" s="38"/>
      <c r="PZO43" s="38"/>
      <c r="PZP43" s="38"/>
      <c r="PZQ43" s="38"/>
      <c r="PZR43" s="38"/>
      <c r="PZS43" s="38"/>
      <c r="PZT43" s="38"/>
      <c r="PZU43" s="38"/>
      <c r="PZV43" s="38"/>
      <c r="PZW43" s="38"/>
      <c r="PZX43" s="38"/>
      <c r="PZY43" s="38"/>
      <c r="PZZ43" s="38"/>
      <c r="QAA43" s="38"/>
      <c r="QAB43" s="38"/>
      <c r="QAC43" s="38"/>
      <c r="QAD43" s="38"/>
      <c r="QAE43" s="38"/>
      <c r="QAF43" s="38"/>
      <c r="QAG43" s="38"/>
      <c r="QAH43" s="38"/>
      <c r="QAI43" s="38"/>
      <c r="QAJ43" s="38"/>
      <c r="QAK43" s="38"/>
      <c r="QAL43" s="38"/>
      <c r="QAM43" s="38"/>
      <c r="QAN43" s="38"/>
      <c r="QAO43" s="38"/>
      <c r="QAP43" s="38"/>
      <c r="QAQ43" s="38"/>
      <c r="QAR43" s="38"/>
      <c r="QAS43" s="38"/>
      <c r="QAT43" s="38"/>
      <c r="QAU43" s="38"/>
      <c r="QAV43" s="38"/>
      <c r="QAW43" s="38"/>
      <c r="QAX43" s="38"/>
      <c r="QAY43" s="38"/>
      <c r="QAZ43" s="38"/>
      <c r="QBA43" s="38"/>
      <c r="QBB43" s="38"/>
      <c r="QBC43" s="38"/>
      <c r="QBD43" s="38"/>
      <c r="QBE43" s="38"/>
      <c r="QBF43" s="38"/>
      <c r="QBG43" s="38"/>
      <c r="QBH43" s="38"/>
      <c r="QBI43" s="38"/>
      <c r="QBJ43" s="38"/>
      <c r="QBK43" s="38"/>
      <c r="QBL43" s="38"/>
      <c r="QBM43" s="38"/>
      <c r="QBN43" s="38"/>
      <c r="QBO43" s="38"/>
      <c r="QBP43" s="38"/>
      <c r="QBQ43" s="38"/>
      <c r="QBR43" s="38"/>
      <c r="QBS43" s="38"/>
      <c r="QBT43" s="38"/>
      <c r="QBU43" s="38"/>
      <c r="QBV43" s="38"/>
      <c r="QBW43" s="38"/>
      <c r="QBX43" s="38"/>
      <c r="QBY43" s="38"/>
      <c r="QBZ43" s="38"/>
      <c r="QCA43" s="38"/>
      <c r="QCB43" s="38"/>
      <c r="QCC43" s="38"/>
      <c r="QCD43" s="38"/>
      <c r="QCE43" s="38"/>
      <c r="QCF43" s="38"/>
      <c r="QCG43" s="38"/>
      <c r="QCH43" s="38"/>
      <c r="QCI43" s="38"/>
      <c r="QCJ43" s="38"/>
      <c r="QCK43" s="38"/>
      <c r="QCL43" s="38"/>
      <c r="QCM43" s="38"/>
      <c r="QCN43" s="38"/>
      <c r="QCO43" s="38"/>
      <c r="QCP43" s="38"/>
      <c r="QCQ43" s="38"/>
      <c r="QCR43" s="38"/>
      <c r="QCS43" s="38"/>
      <c r="QCT43" s="38"/>
      <c r="QCU43" s="38"/>
      <c r="QCV43" s="38"/>
      <c r="QCW43" s="38"/>
      <c r="QCX43" s="38"/>
      <c r="QCY43" s="38"/>
      <c r="QCZ43" s="38"/>
      <c r="QDA43" s="38"/>
      <c r="QDB43" s="38"/>
      <c r="QDC43" s="38"/>
      <c r="QDD43" s="38"/>
      <c r="QDE43" s="38"/>
      <c r="QDF43" s="38"/>
      <c r="QDG43" s="38"/>
      <c r="QDH43" s="38"/>
      <c r="QDI43" s="38"/>
      <c r="QDJ43" s="38"/>
      <c r="QDK43" s="38"/>
      <c r="QDL43" s="38"/>
      <c r="QDM43" s="38"/>
      <c r="QDN43" s="38"/>
      <c r="QDO43" s="38"/>
      <c r="QDP43" s="38"/>
      <c r="QDQ43" s="38"/>
      <c r="QDR43" s="38"/>
      <c r="QDS43" s="38"/>
      <c r="QDT43" s="38"/>
      <c r="QDU43" s="38"/>
      <c r="QDV43" s="38"/>
      <c r="QDW43" s="38"/>
      <c r="QDX43" s="38"/>
      <c r="QDY43" s="38"/>
      <c r="QDZ43" s="38"/>
      <c r="QEA43" s="38"/>
      <c r="QEB43" s="38"/>
      <c r="QEC43" s="38"/>
      <c r="QED43" s="38"/>
      <c r="QEE43" s="38"/>
      <c r="QEF43" s="38"/>
      <c r="QEG43" s="38"/>
      <c r="QEH43" s="38"/>
      <c r="QEI43" s="38"/>
      <c r="QEJ43" s="38"/>
      <c r="QEK43" s="38"/>
      <c r="QEL43" s="38"/>
      <c r="QEM43" s="38"/>
      <c r="QEN43" s="38"/>
      <c r="QEO43" s="38"/>
      <c r="QEP43" s="38"/>
      <c r="QEQ43" s="38"/>
      <c r="QER43" s="38"/>
      <c r="QES43" s="38"/>
      <c r="QET43" s="38"/>
      <c r="QEU43" s="38"/>
      <c r="QEV43" s="38"/>
      <c r="QEW43" s="38"/>
      <c r="QEX43" s="38"/>
      <c r="QEY43" s="38"/>
      <c r="QEZ43" s="38"/>
      <c r="QFA43" s="38"/>
      <c r="QFB43" s="38"/>
      <c r="QFC43" s="38"/>
      <c r="QFD43" s="38"/>
      <c r="QFE43" s="38"/>
      <c r="QFF43" s="38"/>
      <c r="QFG43" s="38"/>
      <c r="QFH43" s="38"/>
      <c r="QFI43" s="38"/>
      <c r="QFJ43" s="38"/>
      <c r="QFK43" s="38"/>
      <c r="QFL43" s="38"/>
      <c r="QFM43" s="38"/>
      <c r="QFN43" s="38"/>
      <c r="QFO43" s="38"/>
      <c r="QFP43" s="38"/>
      <c r="QFQ43" s="38"/>
      <c r="QFR43" s="38"/>
      <c r="QFS43" s="38"/>
      <c r="QFT43" s="38"/>
      <c r="QFU43" s="38"/>
      <c r="QFV43" s="38"/>
      <c r="QFW43" s="38"/>
      <c r="QFX43" s="38"/>
      <c r="QFY43" s="38"/>
      <c r="QFZ43" s="38"/>
      <c r="QGA43" s="38"/>
      <c r="QGB43" s="38"/>
      <c r="QGC43" s="38"/>
      <c r="QGD43" s="38"/>
      <c r="QGE43" s="38"/>
      <c r="QGF43" s="38"/>
      <c r="QGG43" s="38"/>
      <c r="QGH43" s="38"/>
      <c r="QGI43" s="38"/>
      <c r="QGJ43" s="38"/>
      <c r="QGK43" s="38"/>
      <c r="QGL43" s="38"/>
      <c r="QGM43" s="38"/>
      <c r="QGN43" s="38"/>
      <c r="QGO43" s="38"/>
      <c r="QGP43" s="38"/>
      <c r="QGQ43" s="38"/>
      <c r="QGR43" s="38"/>
      <c r="QGS43" s="38"/>
      <c r="QGT43" s="38"/>
      <c r="QGU43" s="38"/>
      <c r="QGV43" s="38"/>
      <c r="QGW43" s="38"/>
      <c r="QGX43" s="38"/>
      <c r="QGY43" s="38"/>
      <c r="QGZ43" s="38"/>
      <c r="QHA43" s="38"/>
      <c r="QHB43" s="38"/>
      <c r="QHC43" s="38"/>
      <c r="QHD43" s="38"/>
      <c r="QHE43" s="38"/>
      <c r="QHF43" s="38"/>
      <c r="QHG43" s="38"/>
      <c r="QHH43" s="38"/>
      <c r="QHI43" s="38"/>
      <c r="QHJ43" s="38"/>
      <c r="QHK43" s="38"/>
      <c r="QHL43" s="38"/>
      <c r="QHM43" s="38"/>
      <c r="QHN43" s="38"/>
      <c r="QHO43" s="38"/>
      <c r="QHP43" s="38"/>
      <c r="QHQ43" s="38"/>
      <c r="QHR43" s="38"/>
      <c r="QHS43" s="38"/>
      <c r="QHT43" s="38"/>
      <c r="QHU43" s="38"/>
      <c r="QHV43" s="38"/>
      <c r="QHW43" s="38"/>
      <c r="QHX43" s="38"/>
      <c r="QHY43" s="38"/>
      <c r="QHZ43" s="38"/>
      <c r="QIA43" s="38"/>
      <c r="QIB43" s="38"/>
      <c r="QIC43" s="38"/>
      <c r="QID43" s="38"/>
      <c r="QIE43" s="38"/>
      <c r="QIF43" s="38"/>
      <c r="QIG43" s="38"/>
      <c r="QIH43" s="38"/>
      <c r="QII43" s="38"/>
      <c r="QIJ43" s="38"/>
      <c r="QIK43" s="38"/>
      <c r="QIL43" s="38"/>
      <c r="QIM43" s="38"/>
      <c r="QIN43" s="38"/>
      <c r="QIO43" s="38"/>
      <c r="QIP43" s="38"/>
      <c r="QIQ43" s="38"/>
      <c r="QIR43" s="38"/>
      <c r="QIS43" s="38"/>
      <c r="QIT43" s="38"/>
      <c r="QIU43" s="38"/>
      <c r="QIV43" s="38"/>
      <c r="QIW43" s="38"/>
      <c r="QIX43" s="38"/>
      <c r="QIY43" s="38"/>
      <c r="QIZ43" s="38"/>
      <c r="QJA43" s="38"/>
      <c r="QJB43" s="38"/>
      <c r="QJC43" s="38"/>
      <c r="QJD43" s="38"/>
      <c r="QJE43" s="38"/>
      <c r="QJF43" s="38"/>
      <c r="QJG43" s="38"/>
      <c r="QJH43" s="38"/>
      <c r="QJI43" s="38"/>
      <c r="QJJ43" s="38"/>
      <c r="QJK43" s="38"/>
      <c r="QJL43" s="38"/>
      <c r="QJM43" s="38"/>
      <c r="QJN43" s="38"/>
      <c r="QJO43" s="38"/>
      <c r="QJP43" s="38"/>
      <c r="QJQ43" s="38"/>
      <c r="QJR43" s="38"/>
      <c r="QJS43" s="38"/>
      <c r="QJT43" s="38"/>
      <c r="QJU43" s="38"/>
      <c r="QJV43" s="38"/>
      <c r="QJW43" s="38"/>
      <c r="QJX43" s="38"/>
      <c r="QJY43" s="38"/>
      <c r="QJZ43" s="38"/>
      <c r="QKA43" s="38"/>
      <c r="QKB43" s="38"/>
      <c r="QKC43" s="38"/>
      <c r="QKD43" s="38"/>
      <c r="QKE43" s="38"/>
      <c r="QKF43" s="38"/>
      <c r="QKG43" s="38"/>
      <c r="QKH43" s="38"/>
      <c r="QKI43" s="38"/>
      <c r="QKJ43" s="38"/>
      <c r="QKK43" s="38"/>
      <c r="QKL43" s="38"/>
      <c r="QKM43" s="38"/>
      <c r="QKN43" s="38"/>
      <c r="QKO43" s="38"/>
      <c r="QKP43" s="38"/>
      <c r="QKQ43" s="38"/>
      <c r="QKR43" s="38"/>
      <c r="QKS43" s="38"/>
      <c r="QKT43" s="38"/>
      <c r="QKU43" s="38"/>
      <c r="QKV43" s="38"/>
      <c r="QKW43" s="38"/>
      <c r="QKX43" s="38"/>
      <c r="QKY43" s="38"/>
      <c r="QKZ43" s="38"/>
      <c r="QLA43" s="38"/>
      <c r="QLB43" s="38"/>
      <c r="QLC43" s="38"/>
      <c r="QLD43" s="38"/>
      <c r="QLE43" s="38"/>
      <c r="QLF43" s="38"/>
      <c r="QLG43" s="38"/>
      <c r="QLH43" s="38"/>
      <c r="QLI43" s="38"/>
      <c r="QLJ43" s="38"/>
      <c r="QLK43" s="38"/>
      <c r="QLL43" s="38"/>
      <c r="QLM43" s="38"/>
      <c r="QLN43" s="38"/>
      <c r="QLO43" s="38"/>
      <c r="QLP43" s="38"/>
      <c r="QLQ43" s="38"/>
      <c r="QLR43" s="38"/>
      <c r="QLS43" s="38"/>
      <c r="QLT43" s="38"/>
      <c r="QLU43" s="38"/>
      <c r="QLV43" s="38"/>
      <c r="QLW43" s="38"/>
      <c r="QLX43" s="38"/>
      <c r="QLY43" s="38"/>
      <c r="QLZ43" s="38"/>
      <c r="QMA43" s="38"/>
      <c r="QMB43" s="38"/>
      <c r="QMC43" s="38"/>
      <c r="QMD43" s="38"/>
      <c r="QME43" s="38"/>
      <c r="QMF43" s="38"/>
      <c r="QMG43" s="38"/>
      <c r="QMH43" s="38"/>
      <c r="QMI43" s="38"/>
      <c r="QMJ43" s="38"/>
      <c r="QMK43" s="38"/>
      <c r="QML43" s="38"/>
      <c r="QMM43" s="38"/>
      <c r="QMN43" s="38"/>
      <c r="QMO43" s="38"/>
      <c r="QMP43" s="38"/>
      <c r="QMQ43" s="38"/>
      <c r="QMR43" s="38"/>
      <c r="QMS43" s="38"/>
      <c r="QMT43" s="38"/>
      <c r="QMU43" s="38"/>
      <c r="QMV43" s="38"/>
      <c r="QMW43" s="38"/>
      <c r="QMX43" s="38"/>
      <c r="QMY43" s="38"/>
      <c r="QMZ43" s="38"/>
      <c r="QNA43" s="38"/>
      <c r="QNB43" s="38"/>
      <c r="QNC43" s="38"/>
      <c r="QND43" s="38"/>
      <c r="QNE43" s="38"/>
      <c r="QNF43" s="38"/>
      <c r="QNG43" s="38"/>
      <c r="QNH43" s="38"/>
      <c r="QNI43" s="38"/>
      <c r="QNJ43" s="38"/>
      <c r="QNK43" s="38"/>
      <c r="QNL43" s="38"/>
      <c r="QNM43" s="38"/>
      <c r="QNN43" s="38"/>
      <c r="QNO43" s="38"/>
      <c r="QNP43" s="38"/>
      <c r="QNQ43" s="38"/>
      <c r="QNR43" s="38"/>
      <c r="QNS43" s="38"/>
      <c r="QNT43" s="38"/>
      <c r="QNU43" s="38"/>
      <c r="QNV43" s="38"/>
      <c r="QNW43" s="38"/>
      <c r="QNX43" s="38"/>
      <c r="QNY43" s="38"/>
      <c r="QNZ43" s="38"/>
      <c r="QOA43" s="38"/>
      <c r="QOB43" s="38"/>
      <c r="QOC43" s="38"/>
      <c r="QOD43" s="38"/>
      <c r="QOE43" s="38"/>
      <c r="QOF43" s="38"/>
      <c r="QOG43" s="38"/>
      <c r="QOH43" s="38"/>
      <c r="QOI43" s="38"/>
      <c r="QOJ43" s="38"/>
      <c r="QOK43" s="38"/>
      <c r="QOL43" s="38"/>
      <c r="QOM43" s="38"/>
      <c r="QON43" s="38"/>
      <c r="QOO43" s="38"/>
      <c r="QOP43" s="38"/>
      <c r="QOQ43" s="38"/>
      <c r="QOR43" s="38"/>
      <c r="QOS43" s="38"/>
      <c r="QOT43" s="38"/>
      <c r="QOU43" s="38"/>
      <c r="QOV43" s="38"/>
      <c r="QOW43" s="38"/>
      <c r="QOX43" s="38"/>
      <c r="QOY43" s="38"/>
      <c r="QOZ43" s="38"/>
      <c r="QPA43" s="38"/>
      <c r="QPB43" s="38"/>
      <c r="QPC43" s="38"/>
      <c r="QPD43" s="38"/>
      <c r="QPE43" s="38"/>
      <c r="QPF43" s="38"/>
      <c r="QPG43" s="38"/>
      <c r="QPH43" s="38"/>
      <c r="QPI43" s="38"/>
      <c r="QPJ43" s="38"/>
      <c r="QPK43" s="38"/>
      <c r="QPL43" s="38"/>
      <c r="QPM43" s="38"/>
      <c r="QPN43" s="38"/>
      <c r="QPO43" s="38"/>
      <c r="QPP43" s="38"/>
      <c r="QPQ43" s="38"/>
      <c r="QPR43" s="38"/>
      <c r="QPS43" s="38"/>
      <c r="QPT43" s="38"/>
      <c r="QPU43" s="38"/>
      <c r="QPV43" s="38"/>
      <c r="QPW43" s="38"/>
      <c r="QPX43" s="38"/>
      <c r="QPY43" s="38"/>
      <c r="QPZ43" s="38"/>
      <c r="QQA43" s="38"/>
      <c r="QQB43" s="38"/>
      <c r="QQC43" s="38"/>
      <c r="QQD43" s="38"/>
      <c r="QQE43" s="38"/>
      <c r="QQF43" s="38"/>
      <c r="QQG43" s="38"/>
      <c r="QQH43" s="38"/>
      <c r="QQI43" s="38"/>
      <c r="QQJ43" s="38"/>
      <c r="QQK43" s="38"/>
      <c r="QQL43" s="38"/>
      <c r="QQM43" s="38"/>
      <c r="QQN43" s="38"/>
      <c r="QQO43" s="38"/>
      <c r="QQP43" s="38"/>
      <c r="QQQ43" s="38"/>
      <c r="QQR43" s="38"/>
      <c r="QQS43" s="38"/>
      <c r="QQT43" s="38"/>
      <c r="QQU43" s="38"/>
      <c r="QQV43" s="38"/>
      <c r="QQW43" s="38"/>
      <c r="QQX43" s="38"/>
      <c r="QQY43" s="38"/>
      <c r="QQZ43" s="38"/>
      <c r="QRA43" s="38"/>
      <c r="QRB43" s="38"/>
      <c r="QRC43" s="38"/>
      <c r="QRD43" s="38"/>
      <c r="QRE43" s="38"/>
      <c r="QRF43" s="38"/>
      <c r="QRG43" s="38"/>
      <c r="QRH43" s="38"/>
      <c r="QRI43" s="38"/>
      <c r="QRJ43" s="38"/>
      <c r="QRK43" s="38"/>
      <c r="QRL43" s="38"/>
      <c r="QRM43" s="38"/>
      <c r="QRN43" s="38"/>
      <c r="QRO43" s="38"/>
      <c r="QRP43" s="38"/>
      <c r="QRQ43" s="38"/>
      <c r="QRR43" s="38"/>
      <c r="QRS43" s="38"/>
      <c r="QRT43" s="38"/>
      <c r="QRU43" s="38"/>
      <c r="QRV43" s="38"/>
      <c r="QRW43" s="38"/>
      <c r="QRX43" s="38"/>
      <c r="QRY43" s="38"/>
      <c r="QRZ43" s="38"/>
      <c r="QSA43" s="38"/>
      <c r="QSB43" s="38"/>
      <c r="QSC43" s="38"/>
      <c r="QSD43" s="38"/>
      <c r="QSE43" s="38"/>
      <c r="QSF43" s="38"/>
      <c r="QSG43" s="38"/>
      <c r="QSH43" s="38"/>
      <c r="QSI43" s="38"/>
      <c r="QSJ43" s="38"/>
      <c r="QSK43" s="38"/>
      <c r="QSL43" s="38"/>
      <c r="QSM43" s="38"/>
      <c r="QSN43" s="38"/>
      <c r="QSO43" s="38"/>
      <c r="QSP43" s="38"/>
      <c r="QSQ43" s="38"/>
      <c r="QSR43" s="38"/>
      <c r="QSS43" s="38"/>
      <c r="QST43" s="38"/>
      <c r="QSU43" s="38"/>
      <c r="QSV43" s="38"/>
      <c r="QSW43" s="38"/>
      <c r="QSX43" s="38"/>
      <c r="QSY43" s="38"/>
      <c r="QSZ43" s="38"/>
      <c r="QTA43" s="38"/>
      <c r="QTB43" s="38"/>
      <c r="QTC43" s="38"/>
      <c r="QTD43" s="38"/>
      <c r="QTE43" s="38"/>
      <c r="QTF43" s="38"/>
      <c r="QTG43" s="38"/>
      <c r="QTH43" s="38"/>
      <c r="QTI43" s="38"/>
      <c r="QTJ43" s="38"/>
      <c r="QTK43" s="38"/>
      <c r="QTL43" s="38"/>
      <c r="QTM43" s="38"/>
      <c r="QTN43" s="38"/>
      <c r="QTO43" s="38"/>
      <c r="QTP43" s="38"/>
      <c r="QTQ43" s="38"/>
      <c r="QTR43" s="38"/>
      <c r="QTS43" s="38"/>
      <c r="QTT43" s="38"/>
      <c r="QTU43" s="38"/>
      <c r="QTV43" s="38"/>
      <c r="QTW43" s="38"/>
      <c r="QTX43" s="38"/>
      <c r="QTY43" s="38"/>
      <c r="QTZ43" s="38"/>
      <c r="QUA43" s="38"/>
      <c r="QUB43" s="38"/>
      <c r="QUC43" s="38"/>
      <c r="QUD43" s="38"/>
      <c r="QUE43" s="38"/>
      <c r="QUF43" s="38"/>
      <c r="QUG43" s="38"/>
      <c r="QUH43" s="38"/>
      <c r="QUI43" s="38"/>
      <c r="QUJ43" s="38"/>
      <c r="QUK43" s="38"/>
      <c r="QUL43" s="38"/>
      <c r="QUM43" s="38"/>
      <c r="QUN43" s="38"/>
      <c r="QUO43" s="38"/>
      <c r="QUP43" s="38"/>
      <c r="QUQ43" s="38"/>
      <c r="QUR43" s="38"/>
      <c r="QUS43" s="38"/>
      <c r="QUT43" s="38"/>
      <c r="QUU43" s="38"/>
      <c r="QUV43" s="38"/>
      <c r="QUW43" s="38"/>
      <c r="QUX43" s="38"/>
      <c r="QUY43" s="38"/>
      <c r="QUZ43" s="38"/>
      <c r="QVA43" s="38"/>
      <c r="QVB43" s="38"/>
      <c r="QVC43" s="38"/>
      <c r="QVD43" s="38"/>
      <c r="QVE43" s="38"/>
      <c r="QVF43" s="38"/>
      <c r="QVG43" s="38"/>
      <c r="QVH43" s="38"/>
      <c r="QVI43" s="38"/>
      <c r="QVJ43" s="38"/>
      <c r="QVK43" s="38"/>
      <c r="QVL43" s="38"/>
      <c r="QVM43" s="38"/>
      <c r="QVN43" s="38"/>
      <c r="QVO43" s="38"/>
      <c r="QVP43" s="38"/>
      <c r="QVQ43" s="38"/>
      <c r="QVR43" s="38"/>
      <c r="QVS43" s="38"/>
      <c r="QVT43" s="38"/>
      <c r="QVU43" s="38"/>
      <c r="QVV43" s="38"/>
      <c r="QVW43" s="38"/>
      <c r="QVX43" s="38"/>
      <c r="QVY43" s="38"/>
      <c r="QVZ43" s="38"/>
      <c r="QWA43" s="38"/>
      <c r="QWB43" s="38"/>
      <c r="QWC43" s="38"/>
      <c r="QWD43" s="38"/>
      <c r="QWE43" s="38"/>
      <c r="QWF43" s="38"/>
      <c r="QWG43" s="38"/>
      <c r="QWH43" s="38"/>
      <c r="QWI43" s="38"/>
      <c r="QWJ43" s="38"/>
      <c r="QWK43" s="38"/>
      <c r="QWL43" s="38"/>
      <c r="QWM43" s="38"/>
      <c r="QWN43" s="38"/>
      <c r="QWO43" s="38"/>
      <c r="QWP43" s="38"/>
      <c r="QWQ43" s="38"/>
      <c r="QWR43" s="38"/>
      <c r="QWS43" s="38"/>
      <c r="QWT43" s="38"/>
      <c r="QWU43" s="38"/>
      <c r="QWV43" s="38"/>
      <c r="QWW43" s="38"/>
      <c r="QWX43" s="38"/>
      <c r="QWY43" s="38"/>
      <c r="QWZ43" s="38"/>
      <c r="QXA43" s="38"/>
      <c r="QXB43" s="38"/>
      <c r="QXC43" s="38"/>
      <c r="QXD43" s="38"/>
      <c r="QXE43" s="38"/>
      <c r="QXF43" s="38"/>
      <c r="QXG43" s="38"/>
      <c r="QXH43" s="38"/>
      <c r="QXI43" s="38"/>
      <c r="QXJ43" s="38"/>
      <c r="QXK43" s="38"/>
      <c r="QXL43" s="38"/>
      <c r="QXM43" s="38"/>
      <c r="QXN43" s="38"/>
      <c r="QXO43" s="38"/>
      <c r="QXP43" s="38"/>
      <c r="QXQ43" s="38"/>
      <c r="QXR43" s="38"/>
      <c r="QXS43" s="38"/>
      <c r="QXT43" s="38"/>
      <c r="QXU43" s="38"/>
      <c r="QXV43" s="38"/>
      <c r="QXW43" s="38"/>
      <c r="QXX43" s="38"/>
      <c r="QXY43" s="38"/>
      <c r="QXZ43" s="38"/>
      <c r="QYA43" s="38"/>
      <c r="QYB43" s="38"/>
      <c r="QYC43" s="38"/>
      <c r="QYD43" s="38"/>
      <c r="QYE43" s="38"/>
      <c r="QYF43" s="38"/>
      <c r="QYG43" s="38"/>
      <c r="QYH43" s="38"/>
      <c r="QYI43" s="38"/>
      <c r="QYJ43" s="38"/>
      <c r="QYK43" s="38"/>
      <c r="QYL43" s="38"/>
      <c r="QYM43" s="38"/>
      <c r="QYN43" s="38"/>
      <c r="QYO43" s="38"/>
      <c r="QYP43" s="38"/>
      <c r="QYQ43" s="38"/>
      <c r="QYR43" s="38"/>
      <c r="QYS43" s="38"/>
      <c r="QYT43" s="38"/>
      <c r="QYU43" s="38"/>
      <c r="QYV43" s="38"/>
      <c r="QYW43" s="38"/>
      <c r="QYX43" s="38"/>
      <c r="QYY43" s="38"/>
      <c r="QYZ43" s="38"/>
      <c r="QZA43" s="38"/>
      <c r="QZB43" s="38"/>
      <c r="QZC43" s="38"/>
      <c r="QZD43" s="38"/>
      <c r="QZE43" s="38"/>
      <c r="QZF43" s="38"/>
      <c r="QZG43" s="38"/>
      <c r="QZH43" s="38"/>
      <c r="QZI43" s="38"/>
      <c r="QZJ43" s="38"/>
      <c r="QZK43" s="38"/>
      <c r="QZL43" s="38"/>
      <c r="QZM43" s="38"/>
      <c r="QZN43" s="38"/>
      <c r="QZO43" s="38"/>
      <c r="QZP43" s="38"/>
      <c r="QZQ43" s="38"/>
      <c r="QZR43" s="38"/>
      <c r="QZS43" s="38"/>
      <c r="QZT43" s="38"/>
      <c r="QZU43" s="38"/>
      <c r="QZV43" s="38"/>
      <c r="QZW43" s="38"/>
      <c r="QZX43" s="38"/>
      <c r="QZY43" s="38"/>
      <c r="QZZ43" s="38"/>
      <c r="RAA43" s="38"/>
      <c r="RAB43" s="38"/>
      <c r="RAC43" s="38"/>
      <c r="RAD43" s="38"/>
      <c r="RAE43" s="38"/>
      <c r="RAF43" s="38"/>
      <c r="RAG43" s="38"/>
      <c r="RAH43" s="38"/>
      <c r="RAI43" s="38"/>
      <c r="RAJ43" s="38"/>
      <c r="RAK43" s="38"/>
      <c r="RAL43" s="38"/>
      <c r="RAM43" s="38"/>
      <c r="RAN43" s="38"/>
      <c r="RAO43" s="38"/>
      <c r="RAP43" s="38"/>
      <c r="RAQ43" s="38"/>
      <c r="RAR43" s="38"/>
      <c r="RAS43" s="38"/>
      <c r="RAT43" s="38"/>
      <c r="RAU43" s="38"/>
      <c r="RAV43" s="38"/>
      <c r="RAW43" s="38"/>
      <c r="RAX43" s="38"/>
      <c r="RAY43" s="38"/>
      <c r="RAZ43" s="38"/>
      <c r="RBA43" s="38"/>
      <c r="RBB43" s="38"/>
      <c r="RBC43" s="38"/>
      <c r="RBD43" s="38"/>
      <c r="RBE43" s="38"/>
      <c r="RBF43" s="38"/>
      <c r="RBG43" s="38"/>
      <c r="RBH43" s="38"/>
      <c r="RBI43" s="38"/>
      <c r="RBJ43" s="38"/>
      <c r="RBK43" s="38"/>
      <c r="RBL43" s="38"/>
      <c r="RBM43" s="38"/>
      <c r="RBN43" s="38"/>
      <c r="RBO43" s="38"/>
      <c r="RBP43" s="38"/>
      <c r="RBQ43" s="38"/>
      <c r="RBR43" s="38"/>
      <c r="RBS43" s="38"/>
      <c r="RBT43" s="38"/>
      <c r="RBU43" s="38"/>
      <c r="RBV43" s="38"/>
      <c r="RBW43" s="38"/>
      <c r="RBX43" s="38"/>
      <c r="RBY43" s="38"/>
      <c r="RBZ43" s="38"/>
      <c r="RCA43" s="38"/>
      <c r="RCB43" s="38"/>
      <c r="RCC43" s="38"/>
      <c r="RCD43" s="38"/>
      <c r="RCE43" s="38"/>
      <c r="RCF43" s="38"/>
      <c r="RCG43" s="38"/>
      <c r="RCH43" s="38"/>
      <c r="RCI43" s="38"/>
      <c r="RCJ43" s="38"/>
      <c r="RCK43" s="38"/>
      <c r="RCL43" s="38"/>
      <c r="RCM43" s="38"/>
      <c r="RCN43" s="38"/>
      <c r="RCO43" s="38"/>
      <c r="RCP43" s="38"/>
      <c r="RCQ43" s="38"/>
      <c r="RCR43" s="38"/>
      <c r="RCS43" s="38"/>
      <c r="RCT43" s="38"/>
      <c r="RCU43" s="38"/>
      <c r="RCV43" s="38"/>
      <c r="RCW43" s="38"/>
      <c r="RCX43" s="38"/>
      <c r="RCY43" s="38"/>
      <c r="RCZ43" s="38"/>
      <c r="RDA43" s="38"/>
      <c r="RDB43" s="38"/>
      <c r="RDC43" s="38"/>
      <c r="RDD43" s="38"/>
      <c r="RDE43" s="38"/>
      <c r="RDF43" s="38"/>
      <c r="RDG43" s="38"/>
      <c r="RDH43" s="38"/>
      <c r="RDI43" s="38"/>
      <c r="RDJ43" s="38"/>
      <c r="RDK43" s="38"/>
      <c r="RDL43" s="38"/>
      <c r="RDM43" s="38"/>
      <c r="RDN43" s="38"/>
      <c r="RDO43" s="38"/>
      <c r="RDP43" s="38"/>
      <c r="RDQ43" s="38"/>
      <c r="RDR43" s="38"/>
      <c r="RDS43" s="38"/>
      <c r="RDT43" s="38"/>
      <c r="RDU43" s="38"/>
      <c r="RDV43" s="38"/>
      <c r="RDW43" s="38"/>
      <c r="RDX43" s="38"/>
      <c r="RDY43" s="38"/>
      <c r="RDZ43" s="38"/>
      <c r="REA43" s="38"/>
      <c r="REB43" s="38"/>
      <c r="REC43" s="38"/>
      <c r="RED43" s="38"/>
      <c r="REE43" s="38"/>
      <c r="REF43" s="38"/>
      <c r="REG43" s="38"/>
      <c r="REH43" s="38"/>
      <c r="REI43" s="38"/>
      <c r="REJ43" s="38"/>
      <c r="REK43" s="38"/>
      <c r="REL43" s="38"/>
      <c r="REM43" s="38"/>
      <c r="REN43" s="38"/>
      <c r="REO43" s="38"/>
      <c r="REP43" s="38"/>
      <c r="REQ43" s="38"/>
      <c r="RER43" s="38"/>
      <c r="RES43" s="38"/>
      <c r="RET43" s="38"/>
      <c r="REU43" s="38"/>
      <c r="REV43" s="38"/>
      <c r="REW43" s="38"/>
      <c r="REX43" s="38"/>
      <c r="REY43" s="38"/>
      <c r="REZ43" s="38"/>
      <c r="RFA43" s="38"/>
      <c r="RFB43" s="38"/>
      <c r="RFC43" s="38"/>
      <c r="RFD43" s="38"/>
      <c r="RFE43" s="38"/>
      <c r="RFF43" s="38"/>
      <c r="RFG43" s="38"/>
      <c r="RFH43" s="38"/>
      <c r="RFI43" s="38"/>
      <c r="RFJ43" s="38"/>
      <c r="RFK43" s="38"/>
      <c r="RFL43" s="38"/>
      <c r="RFM43" s="38"/>
      <c r="RFN43" s="38"/>
      <c r="RFO43" s="38"/>
      <c r="RFP43" s="38"/>
      <c r="RFQ43" s="38"/>
      <c r="RFR43" s="38"/>
      <c r="RFS43" s="38"/>
      <c r="RFT43" s="38"/>
      <c r="RFU43" s="38"/>
      <c r="RFV43" s="38"/>
      <c r="RFW43" s="38"/>
      <c r="RFX43" s="38"/>
      <c r="RFY43" s="38"/>
      <c r="RFZ43" s="38"/>
      <c r="RGA43" s="38"/>
      <c r="RGB43" s="38"/>
      <c r="RGC43" s="38"/>
      <c r="RGD43" s="38"/>
      <c r="RGE43" s="38"/>
      <c r="RGF43" s="38"/>
      <c r="RGG43" s="38"/>
      <c r="RGH43" s="38"/>
      <c r="RGI43" s="38"/>
      <c r="RGJ43" s="38"/>
      <c r="RGK43" s="38"/>
      <c r="RGL43" s="38"/>
      <c r="RGM43" s="38"/>
      <c r="RGN43" s="38"/>
      <c r="RGO43" s="38"/>
      <c r="RGP43" s="38"/>
      <c r="RGQ43" s="38"/>
      <c r="RGR43" s="38"/>
      <c r="RGS43" s="38"/>
      <c r="RGT43" s="38"/>
      <c r="RGU43" s="38"/>
      <c r="RGV43" s="38"/>
      <c r="RGW43" s="38"/>
      <c r="RGX43" s="38"/>
      <c r="RGY43" s="38"/>
      <c r="RGZ43" s="38"/>
      <c r="RHA43" s="38"/>
      <c r="RHB43" s="38"/>
      <c r="RHC43" s="38"/>
      <c r="RHD43" s="38"/>
      <c r="RHE43" s="38"/>
      <c r="RHF43" s="38"/>
      <c r="RHG43" s="38"/>
      <c r="RHH43" s="38"/>
      <c r="RHI43" s="38"/>
      <c r="RHJ43" s="38"/>
      <c r="RHK43" s="38"/>
      <c r="RHL43" s="38"/>
      <c r="RHM43" s="38"/>
      <c r="RHN43" s="38"/>
      <c r="RHO43" s="38"/>
      <c r="RHP43" s="38"/>
      <c r="RHQ43" s="38"/>
      <c r="RHR43" s="38"/>
      <c r="RHS43" s="38"/>
      <c r="RHT43" s="38"/>
      <c r="RHU43" s="38"/>
      <c r="RHV43" s="38"/>
      <c r="RHW43" s="38"/>
      <c r="RHX43" s="38"/>
      <c r="RHY43" s="38"/>
      <c r="RHZ43" s="38"/>
      <c r="RIA43" s="38"/>
      <c r="RIB43" s="38"/>
      <c r="RIC43" s="38"/>
      <c r="RID43" s="38"/>
      <c r="RIE43" s="38"/>
      <c r="RIF43" s="38"/>
      <c r="RIG43" s="38"/>
      <c r="RIH43" s="38"/>
      <c r="RII43" s="38"/>
      <c r="RIJ43" s="38"/>
      <c r="RIK43" s="38"/>
      <c r="RIL43" s="38"/>
      <c r="RIM43" s="38"/>
      <c r="RIN43" s="38"/>
      <c r="RIO43" s="38"/>
      <c r="RIP43" s="38"/>
      <c r="RIQ43" s="38"/>
      <c r="RIR43" s="38"/>
      <c r="RIS43" s="38"/>
      <c r="RIT43" s="38"/>
      <c r="RIU43" s="38"/>
      <c r="RIV43" s="38"/>
      <c r="RIW43" s="38"/>
      <c r="RIX43" s="38"/>
      <c r="RIY43" s="38"/>
      <c r="RIZ43" s="38"/>
      <c r="RJA43" s="38"/>
      <c r="RJB43" s="38"/>
      <c r="RJC43" s="38"/>
      <c r="RJD43" s="38"/>
      <c r="RJE43" s="38"/>
      <c r="RJF43" s="38"/>
      <c r="RJG43" s="38"/>
      <c r="RJH43" s="38"/>
      <c r="RJI43" s="38"/>
      <c r="RJJ43" s="38"/>
      <c r="RJK43" s="38"/>
      <c r="RJL43" s="38"/>
      <c r="RJM43" s="38"/>
      <c r="RJN43" s="38"/>
      <c r="RJO43" s="38"/>
      <c r="RJP43" s="38"/>
      <c r="RJQ43" s="38"/>
      <c r="RJR43" s="38"/>
      <c r="RJS43" s="38"/>
      <c r="RJT43" s="38"/>
      <c r="RJU43" s="38"/>
      <c r="RJV43" s="38"/>
      <c r="RJW43" s="38"/>
      <c r="RJX43" s="38"/>
      <c r="RJY43" s="38"/>
      <c r="RJZ43" s="38"/>
      <c r="RKA43" s="38"/>
      <c r="RKB43" s="38"/>
      <c r="RKC43" s="38"/>
      <c r="RKD43" s="38"/>
      <c r="RKE43" s="38"/>
      <c r="RKF43" s="38"/>
      <c r="RKG43" s="38"/>
      <c r="RKH43" s="38"/>
      <c r="RKI43" s="38"/>
      <c r="RKJ43" s="38"/>
      <c r="RKK43" s="38"/>
      <c r="RKL43" s="38"/>
      <c r="RKM43" s="38"/>
      <c r="RKN43" s="38"/>
      <c r="RKO43" s="38"/>
      <c r="RKP43" s="38"/>
      <c r="RKQ43" s="38"/>
      <c r="RKR43" s="38"/>
      <c r="RKS43" s="38"/>
      <c r="RKT43" s="38"/>
      <c r="RKU43" s="38"/>
      <c r="RKV43" s="38"/>
      <c r="RKW43" s="38"/>
      <c r="RKX43" s="38"/>
      <c r="RKY43" s="38"/>
      <c r="RKZ43" s="38"/>
      <c r="RLA43" s="38"/>
      <c r="RLB43" s="38"/>
      <c r="RLC43" s="38"/>
      <c r="RLD43" s="38"/>
      <c r="RLE43" s="38"/>
      <c r="RLF43" s="38"/>
      <c r="RLG43" s="38"/>
      <c r="RLH43" s="38"/>
      <c r="RLI43" s="38"/>
      <c r="RLJ43" s="38"/>
      <c r="RLK43" s="38"/>
      <c r="RLL43" s="38"/>
      <c r="RLM43" s="38"/>
      <c r="RLN43" s="38"/>
      <c r="RLO43" s="38"/>
      <c r="RLP43" s="38"/>
      <c r="RLQ43" s="38"/>
      <c r="RLR43" s="38"/>
      <c r="RLS43" s="38"/>
      <c r="RLT43" s="38"/>
      <c r="RLU43" s="38"/>
      <c r="RLV43" s="38"/>
      <c r="RLW43" s="38"/>
      <c r="RLX43" s="38"/>
      <c r="RLY43" s="38"/>
      <c r="RLZ43" s="38"/>
      <c r="RMA43" s="38"/>
      <c r="RMB43" s="38"/>
      <c r="RMC43" s="38"/>
      <c r="RMD43" s="38"/>
      <c r="RME43" s="38"/>
      <c r="RMF43" s="38"/>
      <c r="RMG43" s="38"/>
      <c r="RMH43" s="38"/>
      <c r="RMI43" s="38"/>
      <c r="RMJ43" s="38"/>
      <c r="RMK43" s="38"/>
      <c r="RML43" s="38"/>
      <c r="RMM43" s="38"/>
      <c r="RMN43" s="38"/>
      <c r="RMO43" s="38"/>
      <c r="RMP43" s="38"/>
      <c r="RMQ43" s="38"/>
      <c r="RMR43" s="38"/>
      <c r="RMS43" s="38"/>
      <c r="RMT43" s="38"/>
      <c r="RMU43" s="38"/>
      <c r="RMV43" s="38"/>
      <c r="RMW43" s="38"/>
      <c r="RMX43" s="38"/>
      <c r="RMY43" s="38"/>
      <c r="RMZ43" s="38"/>
      <c r="RNA43" s="38"/>
      <c r="RNB43" s="38"/>
      <c r="RNC43" s="38"/>
      <c r="RND43" s="38"/>
      <c r="RNE43" s="38"/>
      <c r="RNF43" s="38"/>
      <c r="RNG43" s="38"/>
      <c r="RNH43" s="38"/>
      <c r="RNI43" s="38"/>
      <c r="RNJ43" s="38"/>
      <c r="RNK43" s="38"/>
      <c r="RNL43" s="38"/>
      <c r="RNM43" s="38"/>
      <c r="RNN43" s="38"/>
      <c r="RNO43" s="38"/>
      <c r="RNP43" s="38"/>
      <c r="RNQ43" s="38"/>
      <c r="RNR43" s="38"/>
      <c r="RNS43" s="38"/>
      <c r="RNT43" s="38"/>
      <c r="RNU43" s="38"/>
      <c r="RNV43" s="38"/>
      <c r="RNW43" s="38"/>
      <c r="RNX43" s="38"/>
      <c r="RNY43" s="38"/>
      <c r="RNZ43" s="38"/>
      <c r="ROA43" s="38"/>
      <c r="ROB43" s="38"/>
      <c r="ROC43" s="38"/>
      <c r="ROD43" s="38"/>
      <c r="ROE43" s="38"/>
      <c r="ROF43" s="38"/>
      <c r="ROG43" s="38"/>
      <c r="ROH43" s="38"/>
      <c r="ROI43" s="38"/>
      <c r="ROJ43" s="38"/>
      <c r="ROK43" s="38"/>
      <c r="ROL43" s="38"/>
      <c r="ROM43" s="38"/>
      <c r="RON43" s="38"/>
      <c r="ROO43" s="38"/>
      <c r="ROP43" s="38"/>
      <c r="ROQ43" s="38"/>
      <c r="ROR43" s="38"/>
      <c r="ROS43" s="38"/>
      <c r="ROT43" s="38"/>
      <c r="ROU43" s="38"/>
      <c r="ROV43" s="38"/>
      <c r="ROW43" s="38"/>
      <c r="ROX43" s="38"/>
      <c r="ROY43" s="38"/>
      <c r="ROZ43" s="38"/>
      <c r="RPA43" s="38"/>
      <c r="RPB43" s="38"/>
      <c r="RPC43" s="38"/>
      <c r="RPD43" s="38"/>
      <c r="RPE43" s="38"/>
      <c r="RPF43" s="38"/>
      <c r="RPG43" s="38"/>
      <c r="RPH43" s="38"/>
      <c r="RPI43" s="38"/>
      <c r="RPJ43" s="38"/>
      <c r="RPK43" s="38"/>
      <c r="RPL43" s="38"/>
      <c r="RPM43" s="38"/>
      <c r="RPN43" s="38"/>
      <c r="RPO43" s="38"/>
      <c r="RPP43" s="38"/>
      <c r="RPQ43" s="38"/>
      <c r="RPR43" s="38"/>
      <c r="RPS43" s="38"/>
      <c r="RPT43" s="38"/>
      <c r="RPU43" s="38"/>
      <c r="RPV43" s="38"/>
      <c r="RPW43" s="38"/>
      <c r="RPX43" s="38"/>
      <c r="RPY43" s="38"/>
      <c r="RPZ43" s="38"/>
      <c r="RQA43" s="38"/>
      <c r="RQB43" s="38"/>
      <c r="RQC43" s="38"/>
      <c r="RQD43" s="38"/>
      <c r="RQE43" s="38"/>
      <c r="RQF43" s="38"/>
      <c r="RQG43" s="38"/>
      <c r="RQH43" s="38"/>
      <c r="RQI43" s="38"/>
      <c r="RQJ43" s="38"/>
      <c r="RQK43" s="38"/>
      <c r="RQL43" s="38"/>
      <c r="RQM43" s="38"/>
      <c r="RQN43" s="38"/>
      <c r="RQO43" s="38"/>
      <c r="RQP43" s="38"/>
      <c r="RQQ43" s="38"/>
      <c r="RQR43" s="38"/>
      <c r="RQS43" s="38"/>
      <c r="RQT43" s="38"/>
      <c r="RQU43" s="38"/>
      <c r="RQV43" s="38"/>
      <c r="RQW43" s="38"/>
      <c r="RQX43" s="38"/>
      <c r="RQY43" s="38"/>
      <c r="RQZ43" s="38"/>
      <c r="RRA43" s="38"/>
      <c r="RRB43" s="38"/>
      <c r="RRC43" s="38"/>
      <c r="RRD43" s="38"/>
      <c r="RRE43" s="38"/>
      <c r="RRF43" s="38"/>
      <c r="RRG43" s="38"/>
      <c r="RRH43" s="38"/>
      <c r="RRI43" s="38"/>
      <c r="RRJ43" s="38"/>
      <c r="RRK43" s="38"/>
      <c r="RRL43" s="38"/>
      <c r="RRM43" s="38"/>
      <c r="RRN43" s="38"/>
      <c r="RRO43" s="38"/>
      <c r="RRP43" s="38"/>
      <c r="RRQ43" s="38"/>
      <c r="RRR43" s="38"/>
      <c r="RRS43" s="38"/>
      <c r="RRT43" s="38"/>
      <c r="RRU43" s="38"/>
      <c r="RRV43" s="38"/>
      <c r="RRW43" s="38"/>
      <c r="RRX43" s="38"/>
      <c r="RRY43" s="38"/>
      <c r="RRZ43" s="38"/>
      <c r="RSA43" s="38"/>
      <c r="RSB43" s="38"/>
      <c r="RSC43" s="38"/>
      <c r="RSD43" s="38"/>
      <c r="RSE43" s="38"/>
      <c r="RSF43" s="38"/>
      <c r="RSG43" s="38"/>
      <c r="RSH43" s="38"/>
      <c r="RSI43" s="38"/>
      <c r="RSJ43" s="38"/>
      <c r="RSK43" s="38"/>
      <c r="RSL43" s="38"/>
      <c r="RSM43" s="38"/>
      <c r="RSN43" s="38"/>
      <c r="RSO43" s="38"/>
      <c r="RSP43" s="38"/>
      <c r="RSQ43" s="38"/>
      <c r="RSR43" s="38"/>
      <c r="RSS43" s="38"/>
      <c r="RST43" s="38"/>
      <c r="RSU43" s="38"/>
      <c r="RSV43" s="38"/>
      <c r="RSW43" s="38"/>
      <c r="RSX43" s="38"/>
      <c r="RSY43" s="38"/>
      <c r="RSZ43" s="38"/>
      <c r="RTA43" s="38"/>
      <c r="RTB43" s="38"/>
      <c r="RTC43" s="38"/>
      <c r="RTD43" s="38"/>
      <c r="RTE43" s="38"/>
      <c r="RTF43" s="38"/>
      <c r="RTG43" s="38"/>
      <c r="RTH43" s="38"/>
      <c r="RTI43" s="38"/>
      <c r="RTJ43" s="38"/>
      <c r="RTK43" s="38"/>
      <c r="RTL43" s="38"/>
      <c r="RTM43" s="38"/>
      <c r="RTN43" s="38"/>
      <c r="RTO43" s="38"/>
      <c r="RTP43" s="38"/>
      <c r="RTQ43" s="38"/>
      <c r="RTR43" s="38"/>
      <c r="RTS43" s="38"/>
      <c r="RTT43" s="38"/>
      <c r="RTU43" s="38"/>
      <c r="RTV43" s="38"/>
      <c r="RTW43" s="38"/>
      <c r="RTX43" s="38"/>
      <c r="RTY43" s="38"/>
      <c r="RTZ43" s="38"/>
      <c r="RUA43" s="38"/>
      <c r="RUB43" s="38"/>
      <c r="RUC43" s="38"/>
      <c r="RUD43" s="38"/>
      <c r="RUE43" s="38"/>
      <c r="RUF43" s="38"/>
      <c r="RUG43" s="38"/>
      <c r="RUH43" s="38"/>
      <c r="RUI43" s="38"/>
      <c r="RUJ43" s="38"/>
      <c r="RUK43" s="38"/>
      <c r="RUL43" s="38"/>
      <c r="RUM43" s="38"/>
      <c r="RUN43" s="38"/>
      <c r="RUO43" s="38"/>
      <c r="RUP43" s="38"/>
      <c r="RUQ43" s="38"/>
      <c r="RUR43" s="38"/>
      <c r="RUS43" s="38"/>
      <c r="RUT43" s="38"/>
      <c r="RUU43" s="38"/>
      <c r="RUV43" s="38"/>
      <c r="RUW43" s="38"/>
      <c r="RUX43" s="38"/>
      <c r="RUY43" s="38"/>
      <c r="RUZ43" s="38"/>
      <c r="RVA43" s="38"/>
      <c r="RVB43" s="38"/>
      <c r="RVC43" s="38"/>
      <c r="RVD43" s="38"/>
      <c r="RVE43" s="38"/>
      <c r="RVF43" s="38"/>
      <c r="RVG43" s="38"/>
      <c r="RVH43" s="38"/>
      <c r="RVI43" s="38"/>
      <c r="RVJ43" s="38"/>
      <c r="RVK43" s="38"/>
      <c r="RVL43" s="38"/>
      <c r="RVM43" s="38"/>
      <c r="RVN43" s="38"/>
      <c r="RVO43" s="38"/>
      <c r="RVP43" s="38"/>
      <c r="RVQ43" s="38"/>
      <c r="RVR43" s="38"/>
      <c r="RVS43" s="38"/>
      <c r="RVT43" s="38"/>
      <c r="RVU43" s="38"/>
      <c r="RVV43" s="38"/>
      <c r="RVW43" s="38"/>
      <c r="RVX43" s="38"/>
      <c r="RVY43" s="38"/>
      <c r="RVZ43" s="38"/>
      <c r="RWA43" s="38"/>
      <c r="RWB43" s="38"/>
      <c r="RWC43" s="38"/>
      <c r="RWD43" s="38"/>
      <c r="RWE43" s="38"/>
      <c r="RWF43" s="38"/>
      <c r="RWG43" s="38"/>
      <c r="RWH43" s="38"/>
      <c r="RWI43" s="38"/>
      <c r="RWJ43" s="38"/>
      <c r="RWK43" s="38"/>
      <c r="RWL43" s="38"/>
      <c r="RWM43" s="38"/>
      <c r="RWN43" s="38"/>
      <c r="RWO43" s="38"/>
      <c r="RWP43" s="38"/>
      <c r="RWQ43" s="38"/>
      <c r="RWR43" s="38"/>
      <c r="RWS43" s="38"/>
      <c r="RWT43" s="38"/>
      <c r="RWU43" s="38"/>
      <c r="RWV43" s="38"/>
      <c r="RWW43" s="38"/>
      <c r="RWX43" s="38"/>
      <c r="RWY43" s="38"/>
      <c r="RWZ43" s="38"/>
      <c r="RXA43" s="38"/>
      <c r="RXB43" s="38"/>
      <c r="RXC43" s="38"/>
      <c r="RXD43" s="38"/>
      <c r="RXE43" s="38"/>
      <c r="RXF43" s="38"/>
      <c r="RXG43" s="38"/>
      <c r="RXH43" s="38"/>
      <c r="RXI43" s="38"/>
      <c r="RXJ43" s="38"/>
      <c r="RXK43" s="38"/>
      <c r="RXL43" s="38"/>
      <c r="RXM43" s="38"/>
      <c r="RXN43" s="38"/>
      <c r="RXO43" s="38"/>
      <c r="RXP43" s="38"/>
      <c r="RXQ43" s="38"/>
      <c r="RXR43" s="38"/>
      <c r="RXS43" s="38"/>
      <c r="RXT43" s="38"/>
      <c r="RXU43" s="38"/>
      <c r="RXV43" s="38"/>
      <c r="RXW43" s="38"/>
      <c r="RXX43" s="38"/>
      <c r="RXY43" s="38"/>
      <c r="RXZ43" s="38"/>
      <c r="RYA43" s="38"/>
      <c r="RYB43" s="38"/>
      <c r="RYC43" s="38"/>
      <c r="RYD43" s="38"/>
      <c r="RYE43" s="38"/>
      <c r="RYF43" s="38"/>
      <c r="RYG43" s="38"/>
      <c r="RYH43" s="38"/>
      <c r="RYI43" s="38"/>
      <c r="RYJ43" s="38"/>
      <c r="RYK43" s="38"/>
      <c r="RYL43" s="38"/>
      <c r="RYM43" s="38"/>
      <c r="RYN43" s="38"/>
      <c r="RYO43" s="38"/>
      <c r="RYP43" s="38"/>
      <c r="RYQ43" s="38"/>
      <c r="RYR43" s="38"/>
      <c r="RYS43" s="38"/>
      <c r="RYT43" s="38"/>
      <c r="RYU43" s="38"/>
      <c r="RYV43" s="38"/>
      <c r="RYW43" s="38"/>
      <c r="RYX43" s="38"/>
      <c r="RYY43" s="38"/>
      <c r="RYZ43" s="38"/>
      <c r="RZA43" s="38"/>
      <c r="RZB43" s="38"/>
      <c r="RZC43" s="38"/>
      <c r="RZD43" s="38"/>
      <c r="RZE43" s="38"/>
      <c r="RZF43" s="38"/>
      <c r="RZG43" s="38"/>
      <c r="RZH43" s="38"/>
      <c r="RZI43" s="38"/>
      <c r="RZJ43" s="38"/>
      <c r="RZK43" s="38"/>
      <c r="RZL43" s="38"/>
      <c r="RZM43" s="38"/>
      <c r="RZN43" s="38"/>
      <c r="RZO43" s="38"/>
      <c r="RZP43" s="38"/>
      <c r="RZQ43" s="38"/>
      <c r="RZR43" s="38"/>
      <c r="RZS43" s="38"/>
      <c r="RZT43" s="38"/>
      <c r="RZU43" s="38"/>
      <c r="RZV43" s="38"/>
      <c r="RZW43" s="38"/>
      <c r="RZX43" s="38"/>
      <c r="RZY43" s="38"/>
      <c r="RZZ43" s="38"/>
      <c r="SAA43" s="38"/>
      <c r="SAB43" s="38"/>
      <c r="SAC43" s="38"/>
      <c r="SAD43" s="38"/>
      <c r="SAE43" s="38"/>
      <c r="SAF43" s="38"/>
      <c r="SAG43" s="38"/>
      <c r="SAH43" s="38"/>
      <c r="SAI43" s="38"/>
      <c r="SAJ43" s="38"/>
      <c r="SAK43" s="38"/>
      <c r="SAL43" s="38"/>
      <c r="SAM43" s="38"/>
      <c r="SAN43" s="38"/>
      <c r="SAO43" s="38"/>
      <c r="SAP43" s="38"/>
      <c r="SAQ43" s="38"/>
      <c r="SAR43" s="38"/>
      <c r="SAS43" s="38"/>
      <c r="SAT43" s="38"/>
      <c r="SAU43" s="38"/>
      <c r="SAV43" s="38"/>
      <c r="SAW43" s="38"/>
      <c r="SAX43" s="38"/>
      <c r="SAY43" s="38"/>
      <c r="SAZ43" s="38"/>
      <c r="SBA43" s="38"/>
      <c r="SBB43" s="38"/>
      <c r="SBC43" s="38"/>
      <c r="SBD43" s="38"/>
      <c r="SBE43" s="38"/>
      <c r="SBF43" s="38"/>
      <c r="SBG43" s="38"/>
      <c r="SBH43" s="38"/>
      <c r="SBI43" s="38"/>
      <c r="SBJ43" s="38"/>
      <c r="SBK43" s="38"/>
      <c r="SBL43" s="38"/>
      <c r="SBM43" s="38"/>
      <c r="SBN43" s="38"/>
      <c r="SBO43" s="38"/>
      <c r="SBP43" s="38"/>
      <c r="SBQ43" s="38"/>
      <c r="SBR43" s="38"/>
      <c r="SBS43" s="38"/>
      <c r="SBT43" s="38"/>
      <c r="SBU43" s="38"/>
      <c r="SBV43" s="38"/>
      <c r="SBW43" s="38"/>
      <c r="SBX43" s="38"/>
      <c r="SBY43" s="38"/>
      <c r="SBZ43" s="38"/>
      <c r="SCA43" s="38"/>
      <c r="SCB43" s="38"/>
      <c r="SCC43" s="38"/>
      <c r="SCD43" s="38"/>
      <c r="SCE43" s="38"/>
      <c r="SCF43" s="38"/>
      <c r="SCG43" s="38"/>
      <c r="SCH43" s="38"/>
      <c r="SCI43" s="38"/>
      <c r="SCJ43" s="38"/>
      <c r="SCK43" s="38"/>
      <c r="SCL43" s="38"/>
      <c r="SCM43" s="38"/>
      <c r="SCN43" s="38"/>
      <c r="SCO43" s="38"/>
      <c r="SCP43" s="38"/>
      <c r="SCQ43" s="38"/>
      <c r="SCR43" s="38"/>
      <c r="SCS43" s="38"/>
      <c r="SCT43" s="38"/>
      <c r="SCU43" s="38"/>
      <c r="SCV43" s="38"/>
      <c r="SCW43" s="38"/>
      <c r="SCX43" s="38"/>
      <c r="SCY43" s="38"/>
      <c r="SCZ43" s="38"/>
      <c r="SDA43" s="38"/>
      <c r="SDB43" s="38"/>
      <c r="SDC43" s="38"/>
      <c r="SDD43" s="38"/>
      <c r="SDE43" s="38"/>
      <c r="SDF43" s="38"/>
      <c r="SDG43" s="38"/>
      <c r="SDH43" s="38"/>
      <c r="SDI43" s="38"/>
      <c r="SDJ43" s="38"/>
      <c r="SDK43" s="38"/>
      <c r="SDL43" s="38"/>
      <c r="SDM43" s="38"/>
      <c r="SDN43" s="38"/>
      <c r="SDO43" s="38"/>
      <c r="SDP43" s="38"/>
      <c r="SDQ43" s="38"/>
      <c r="SDR43" s="38"/>
      <c r="SDS43" s="38"/>
      <c r="SDT43" s="38"/>
      <c r="SDU43" s="38"/>
      <c r="SDV43" s="38"/>
      <c r="SDW43" s="38"/>
      <c r="SDX43" s="38"/>
      <c r="SDY43" s="38"/>
      <c r="SDZ43" s="38"/>
      <c r="SEA43" s="38"/>
      <c r="SEB43" s="38"/>
      <c r="SEC43" s="38"/>
      <c r="SED43" s="38"/>
      <c r="SEE43" s="38"/>
      <c r="SEF43" s="38"/>
      <c r="SEG43" s="38"/>
      <c r="SEH43" s="38"/>
      <c r="SEI43" s="38"/>
      <c r="SEJ43" s="38"/>
      <c r="SEK43" s="38"/>
      <c r="SEL43" s="38"/>
      <c r="SEM43" s="38"/>
      <c r="SEN43" s="38"/>
      <c r="SEO43" s="38"/>
      <c r="SEP43" s="38"/>
      <c r="SEQ43" s="38"/>
      <c r="SER43" s="38"/>
      <c r="SES43" s="38"/>
      <c r="SET43" s="38"/>
      <c r="SEU43" s="38"/>
      <c r="SEV43" s="38"/>
      <c r="SEW43" s="38"/>
      <c r="SEX43" s="38"/>
      <c r="SEY43" s="38"/>
      <c r="SEZ43" s="38"/>
      <c r="SFA43" s="38"/>
      <c r="SFB43" s="38"/>
      <c r="SFC43" s="38"/>
      <c r="SFD43" s="38"/>
      <c r="SFE43" s="38"/>
      <c r="SFF43" s="38"/>
      <c r="SFG43" s="38"/>
      <c r="SFH43" s="38"/>
      <c r="SFI43" s="38"/>
      <c r="SFJ43" s="38"/>
      <c r="SFK43" s="38"/>
      <c r="SFL43" s="38"/>
      <c r="SFM43" s="38"/>
      <c r="SFN43" s="38"/>
      <c r="SFO43" s="38"/>
      <c r="SFP43" s="38"/>
      <c r="SFQ43" s="38"/>
      <c r="SFR43" s="38"/>
      <c r="SFS43" s="38"/>
      <c r="SFT43" s="38"/>
      <c r="SFU43" s="38"/>
      <c r="SFV43" s="38"/>
      <c r="SFW43" s="38"/>
      <c r="SFX43" s="38"/>
      <c r="SFY43" s="38"/>
      <c r="SFZ43" s="38"/>
      <c r="SGA43" s="38"/>
      <c r="SGB43" s="38"/>
      <c r="SGC43" s="38"/>
      <c r="SGD43" s="38"/>
      <c r="SGE43" s="38"/>
      <c r="SGF43" s="38"/>
      <c r="SGG43" s="38"/>
      <c r="SGH43" s="38"/>
      <c r="SGI43" s="38"/>
      <c r="SGJ43" s="38"/>
      <c r="SGK43" s="38"/>
      <c r="SGL43" s="38"/>
      <c r="SGM43" s="38"/>
      <c r="SGN43" s="38"/>
      <c r="SGO43" s="38"/>
      <c r="SGP43" s="38"/>
      <c r="SGQ43" s="38"/>
      <c r="SGR43" s="38"/>
      <c r="SGS43" s="38"/>
      <c r="SGT43" s="38"/>
      <c r="SGU43" s="38"/>
      <c r="SGV43" s="38"/>
      <c r="SGW43" s="38"/>
      <c r="SGX43" s="38"/>
      <c r="SGY43" s="38"/>
      <c r="SGZ43" s="38"/>
      <c r="SHA43" s="38"/>
      <c r="SHB43" s="38"/>
      <c r="SHC43" s="38"/>
      <c r="SHD43" s="38"/>
      <c r="SHE43" s="38"/>
      <c r="SHF43" s="38"/>
      <c r="SHG43" s="38"/>
      <c r="SHH43" s="38"/>
      <c r="SHI43" s="38"/>
      <c r="SHJ43" s="38"/>
      <c r="SHK43" s="38"/>
      <c r="SHL43" s="38"/>
      <c r="SHM43" s="38"/>
      <c r="SHN43" s="38"/>
      <c r="SHO43" s="38"/>
      <c r="SHP43" s="38"/>
      <c r="SHQ43" s="38"/>
      <c r="SHR43" s="38"/>
      <c r="SHS43" s="38"/>
      <c r="SHT43" s="38"/>
      <c r="SHU43" s="38"/>
      <c r="SHV43" s="38"/>
      <c r="SHW43" s="38"/>
      <c r="SHX43" s="38"/>
      <c r="SHY43" s="38"/>
      <c r="SHZ43" s="38"/>
      <c r="SIA43" s="38"/>
      <c r="SIB43" s="38"/>
      <c r="SIC43" s="38"/>
      <c r="SID43" s="38"/>
      <c r="SIE43" s="38"/>
      <c r="SIF43" s="38"/>
      <c r="SIG43" s="38"/>
      <c r="SIH43" s="38"/>
      <c r="SII43" s="38"/>
      <c r="SIJ43" s="38"/>
      <c r="SIK43" s="38"/>
      <c r="SIL43" s="38"/>
      <c r="SIM43" s="38"/>
      <c r="SIN43" s="38"/>
      <c r="SIO43" s="38"/>
      <c r="SIP43" s="38"/>
      <c r="SIQ43" s="38"/>
      <c r="SIR43" s="38"/>
      <c r="SIS43" s="38"/>
      <c r="SIT43" s="38"/>
      <c r="SIU43" s="38"/>
      <c r="SIV43" s="38"/>
      <c r="SIW43" s="38"/>
      <c r="SIX43" s="38"/>
      <c r="SIY43" s="38"/>
      <c r="SIZ43" s="38"/>
      <c r="SJA43" s="38"/>
      <c r="SJB43" s="38"/>
      <c r="SJC43" s="38"/>
      <c r="SJD43" s="38"/>
      <c r="SJE43" s="38"/>
      <c r="SJF43" s="38"/>
      <c r="SJG43" s="38"/>
      <c r="SJH43" s="38"/>
      <c r="SJI43" s="38"/>
      <c r="SJJ43" s="38"/>
      <c r="SJK43" s="38"/>
      <c r="SJL43" s="38"/>
      <c r="SJM43" s="38"/>
      <c r="SJN43" s="38"/>
      <c r="SJO43" s="38"/>
      <c r="SJP43" s="38"/>
      <c r="SJQ43" s="38"/>
      <c r="SJR43" s="38"/>
      <c r="SJS43" s="38"/>
      <c r="SJT43" s="38"/>
      <c r="SJU43" s="38"/>
      <c r="SJV43" s="38"/>
      <c r="SJW43" s="38"/>
      <c r="SJX43" s="38"/>
      <c r="SJY43" s="38"/>
      <c r="SJZ43" s="38"/>
      <c r="SKA43" s="38"/>
      <c r="SKB43" s="38"/>
      <c r="SKC43" s="38"/>
      <c r="SKD43" s="38"/>
      <c r="SKE43" s="38"/>
      <c r="SKF43" s="38"/>
      <c r="SKG43" s="38"/>
      <c r="SKH43" s="38"/>
      <c r="SKI43" s="38"/>
      <c r="SKJ43" s="38"/>
      <c r="SKK43" s="38"/>
      <c r="SKL43" s="38"/>
      <c r="SKM43" s="38"/>
      <c r="SKN43" s="38"/>
      <c r="SKO43" s="38"/>
      <c r="SKP43" s="38"/>
      <c r="SKQ43" s="38"/>
      <c r="SKR43" s="38"/>
      <c r="SKS43" s="38"/>
      <c r="SKT43" s="38"/>
      <c r="SKU43" s="38"/>
      <c r="SKV43" s="38"/>
      <c r="SKW43" s="38"/>
      <c r="SKX43" s="38"/>
      <c r="SKY43" s="38"/>
      <c r="SKZ43" s="38"/>
      <c r="SLA43" s="38"/>
      <c r="SLB43" s="38"/>
      <c r="SLC43" s="38"/>
      <c r="SLD43" s="38"/>
      <c r="SLE43" s="38"/>
      <c r="SLF43" s="38"/>
      <c r="SLG43" s="38"/>
      <c r="SLH43" s="38"/>
      <c r="SLI43" s="38"/>
      <c r="SLJ43" s="38"/>
      <c r="SLK43" s="38"/>
      <c r="SLL43" s="38"/>
      <c r="SLM43" s="38"/>
      <c r="SLN43" s="38"/>
      <c r="SLO43" s="38"/>
      <c r="SLP43" s="38"/>
      <c r="SLQ43" s="38"/>
      <c r="SLR43" s="38"/>
      <c r="SLS43" s="38"/>
      <c r="SLT43" s="38"/>
      <c r="SLU43" s="38"/>
      <c r="SLV43" s="38"/>
      <c r="SLW43" s="38"/>
      <c r="SLX43" s="38"/>
      <c r="SLY43" s="38"/>
      <c r="SLZ43" s="38"/>
      <c r="SMA43" s="38"/>
      <c r="SMB43" s="38"/>
      <c r="SMC43" s="38"/>
      <c r="SMD43" s="38"/>
      <c r="SME43" s="38"/>
      <c r="SMF43" s="38"/>
      <c r="SMG43" s="38"/>
      <c r="SMH43" s="38"/>
      <c r="SMI43" s="38"/>
      <c r="SMJ43" s="38"/>
      <c r="SMK43" s="38"/>
      <c r="SML43" s="38"/>
      <c r="SMM43" s="38"/>
      <c r="SMN43" s="38"/>
      <c r="SMO43" s="38"/>
      <c r="SMP43" s="38"/>
      <c r="SMQ43" s="38"/>
      <c r="SMR43" s="38"/>
      <c r="SMS43" s="38"/>
      <c r="SMT43" s="38"/>
      <c r="SMU43" s="38"/>
      <c r="SMV43" s="38"/>
      <c r="SMW43" s="38"/>
      <c r="SMX43" s="38"/>
      <c r="SMY43" s="38"/>
      <c r="SMZ43" s="38"/>
      <c r="SNA43" s="38"/>
      <c r="SNB43" s="38"/>
      <c r="SNC43" s="38"/>
      <c r="SND43" s="38"/>
      <c r="SNE43" s="38"/>
      <c r="SNF43" s="38"/>
      <c r="SNG43" s="38"/>
      <c r="SNH43" s="38"/>
      <c r="SNI43" s="38"/>
      <c r="SNJ43" s="38"/>
      <c r="SNK43" s="38"/>
      <c r="SNL43" s="38"/>
      <c r="SNM43" s="38"/>
      <c r="SNN43" s="38"/>
      <c r="SNO43" s="38"/>
      <c r="SNP43" s="38"/>
      <c r="SNQ43" s="38"/>
      <c r="SNR43" s="38"/>
      <c r="SNS43" s="38"/>
      <c r="SNT43" s="38"/>
      <c r="SNU43" s="38"/>
      <c r="SNV43" s="38"/>
      <c r="SNW43" s="38"/>
      <c r="SNX43" s="38"/>
      <c r="SNY43" s="38"/>
      <c r="SNZ43" s="38"/>
      <c r="SOA43" s="38"/>
      <c r="SOB43" s="38"/>
      <c r="SOC43" s="38"/>
      <c r="SOD43" s="38"/>
      <c r="SOE43" s="38"/>
      <c r="SOF43" s="38"/>
      <c r="SOG43" s="38"/>
      <c r="SOH43" s="38"/>
      <c r="SOI43" s="38"/>
      <c r="SOJ43" s="38"/>
      <c r="SOK43" s="38"/>
      <c r="SOL43" s="38"/>
      <c r="SOM43" s="38"/>
      <c r="SON43" s="38"/>
      <c r="SOO43" s="38"/>
      <c r="SOP43" s="38"/>
      <c r="SOQ43" s="38"/>
      <c r="SOR43" s="38"/>
      <c r="SOS43" s="38"/>
      <c r="SOT43" s="38"/>
      <c r="SOU43" s="38"/>
      <c r="SOV43" s="38"/>
      <c r="SOW43" s="38"/>
      <c r="SOX43" s="38"/>
      <c r="SOY43" s="38"/>
      <c r="SOZ43" s="38"/>
      <c r="SPA43" s="38"/>
      <c r="SPB43" s="38"/>
      <c r="SPC43" s="38"/>
      <c r="SPD43" s="38"/>
      <c r="SPE43" s="38"/>
      <c r="SPF43" s="38"/>
      <c r="SPG43" s="38"/>
      <c r="SPH43" s="38"/>
      <c r="SPI43" s="38"/>
      <c r="SPJ43" s="38"/>
      <c r="SPK43" s="38"/>
      <c r="SPL43" s="38"/>
      <c r="SPM43" s="38"/>
      <c r="SPN43" s="38"/>
      <c r="SPO43" s="38"/>
      <c r="SPP43" s="38"/>
      <c r="SPQ43" s="38"/>
      <c r="SPR43" s="38"/>
      <c r="SPS43" s="38"/>
      <c r="SPT43" s="38"/>
      <c r="SPU43" s="38"/>
      <c r="SPV43" s="38"/>
      <c r="SPW43" s="38"/>
      <c r="SPX43" s="38"/>
      <c r="SPY43" s="38"/>
      <c r="SPZ43" s="38"/>
      <c r="SQA43" s="38"/>
      <c r="SQB43" s="38"/>
      <c r="SQC43" s="38"/>
      <c r="SQD43" s="38"/>
      <c r="SQE43" s="38"/>
      <c r="SQF43" s="38"/>
      <c r="SQG43" s="38"/>
      <c r="SQH43" s="38"/>
      <c r="SQI43" s="38"/>
      <c r="SQJ43" s="38"/>
      <c r="SQK43" s="38"/>
      <c r="SQL43" s="38"/>
      <c r="SQM43" s="38"/>
      <c r="SQN43" s="38"/>
      <c r="SQO43" s="38"/>
      <c r="SQP43" s="38"/>
      <c r="SQQ43" s="38"/>
      <c r="SQR43" s="38"/>
      <c r="SQS43" s="38"/>
      <c r="SQT43" s="38"/>
      <c r="SQU43" s="38"/>
      <c r="SQV43" s="38"/>
      <c r="SQW43" s="38"/>
      <c r="SQX43" s="38"/>
      <c r="SQY43" s="38"/>
      <c r="SQZ43" s="38"/>
      <c r="SRA43" s="38"/>
      <c r="SRB43" s="38"/>
      <c r="SRC43" s="38"/>
      <c r="SRD43" s="38"/>
      <c r="SRE43" s="38"/>
      <c r="SRF43" s="38"/>
      <c r="SRG43" s="38"/>
      <c r="SRH43" s="38"/>
      <c r="SRI43" s="38"/>
      <c r="SRJ43" s="38"/>
      <c r="SRK43" s="38"/>
      <c r="SRL43" s="38"/>
      <c r="SRM43" s="38"/>
      <c r="SRN43" s="38"/>
      <c r="SRO43" s="38"/>
      <c r="SRP43" s="38"/>
      <c r="SRQ43" s="38"/>
      <c r="SRR43" s="38"/>
      <c r="SRS43" s="38"/>
      <c r="SRT43" s="38"/>
      <c r="SRU43" s="38"/>
      <c r="SRV43" s="38"/>
      <c r="SRW43" s="38"/>
      <c r="SRX43" s="38"/>
      <c r="SRY43" s="38"/>
      <c r="SRZ43" s="38"/>
      <c r="SSA43" s="38"/>
      <c r="SSB43" s="38"/>
      <c r="SSC43" s="38"/>
      <c r="SSD43" s="38"/>
      <c r="SSE43" s="38"/>
      <c r="SSF43" s="38"/>
      <c r="SSG43" s="38"/>
      <c r="SSH43" s="38"/>
      <c r="SSI43" s="38"/>
      <c r="SSJ43" s="38"/>
      <c r="SSK43" s="38"/>
      <c r="SSL43" s="38"/>
      <c r="SSM43" s="38"/>
      <c r="SSN43" s="38"/>
      <c r="SSO43" s="38"/>
      <c r="SSP43" s="38"/>
      <c r="SSQ43" s="38"/>
      <c r="SSR43" s="38"/>
      <c r="SSS43" s="38"/>
      <c r="SST43" s="38"/>
      <c r="SSU43" s="38"/>
      <c r="SSV43" s="38"/>
      <c r="SSW43" s="38"/>
      <c r="SSX43" s="38"/>
      <c r="SSY43" s="38"/>
      <c r="SSZ43" s="38"/>
      <c r="STA43" s="38"/>
      <c r="STB43" s="38"/>
      <c r="STC43" s="38"/>
      <c r="STD43" s="38"/>
      <c r="STE43" s="38"/>
      <c r="STF43" s="38"/>
      <c r="STG43" s="38"/>
      <c r="STH43" s="38"/>
      <c r="STI43" s="38"/>
      <c r="STJ43" s="38"/>
      <c r="STK43" s="38"/>
      <c r="STL43" s="38"/>
      <c r="STM43" s="38"/>
      <c r="STN43" s="38"/>
      <c r="STO43" s="38"/>
      <c r="STP43" s="38"/>
      <c r="STQ43" s="38"/>
      <c r="STR43" s="38"/>
      <c r="STS43" s="38"/>
      <c r="STT43" s="38"/>
      <c r="STU43" s="38"/>
      <c r="STV43" s="38"/>
      <c r="STW43" s="38"/>
      <c r="STX43" s="38"/>
      <c r="STY43" s="38"/>
      <c r="STZ43" s="38"/>
      <c r="SUA43" s="38"/>
      <c r="SUB43" s="38"/>
      <c r="SUC43" s="38"/>
      <c r="SUD43" s="38"/>
      <c r="SUE43" s="38"/>
      <c r="SUF43" s="38"/>
      <c r="SUG43" s="38"/>
      <c r="SUH43" s="38"/>
      <c r="SUI43" s="38"/>
      <c r="SUJ43" s="38"/>
      <c r="SUK43" s="38"/>
      <c r="SUL43" s="38"/>
      <c r="SUM43" s="38"/>
      <c r="SUN43" s="38"/>
      <c r="SUO43" s="38"/>
      <c r="SUP43" s="38"/>
      <c r="SUQ43" s="38"/>
      <c r="SUR43" s="38"/>
      <c r="SUS43" s="38"/>
      <c r="SUT43" s="38"/>
      <c r="SUU43" s="38"/>
      <c r="SUV43" s="38"/>
      <c r="SUW43" s="38"/>
      <c r="SUX43" s="38"/>
      <c r="SUY43" s="38"/>
      <c r="SUZ43" s="38"/>
      <c r="SVA43" s="38"/>
      <c r="SVB43" s="38"/>
      <c r="SVC43" s="38"/>
      <c r="SVD43" s="38"/>
      <c r="SVE43" s="38"/>
      <c r="SVF43" s="38"/>
      <c r="SVG43" s="38"/>
      <c r="SVH43" s="38"/>
      <c r="SVI43" s="38"/>
      <c r="SVJ43" s="38"/>
      <c r="SVK43" s="38"/>
      <c r="SVL43" s="38"/>
      <c r="SVM43" s="38"/>
      <c r="SVN43" s="38"/>
      <c r="SVO43" s="38"/>
      <c r="SVP43" s="38"/>
      <c r="SVQ43" s="38"/>
      <c r="SVR43" s="38"/>
      <c r="SVS43" s="38"/>
      <c r="SVT43" s="38"/>
      <c r="SVU43" s="38"/>
      <c r="SVV43" s="38"/>
      <c r="SVW43" s="38"/>
      <c r="SVX43" s="38"/>
      <c r="SVY43" s="38"/>
      <c r="SVZ43" s="38"/>
      <c r="SWA43" s="38"/>
      <c r="SWB43" s="38"/>
      <c r="SWC43" s="38"/>
      <c r="SWD43" s="38"/>
      <c r="SWE43" s="38"/>
      <c r="SWF43" s="38"/>
      <c r="SWG43" s="38"/>
      <c r="SWH43" s="38"/>
      <c r="SWI43" s="38"/>
      <c r="SWJ43" s="38"/>
      <c r="SWK43" s="38"/>
      <c r="SWL43" s="38"/>
      <c r="SWM43" s="38"/>
      <c r="SWN43" s="38"/>
      <c r="SWO43" s="38"/>
      <c r="SWP43" s="38"/>
      <c r="SWQ43" s="38"/>
      <c r="SWR43" s="38"/>
      <c r="SWS43" s="38"/>
      <c r="SWT43" s="38"/>
      <c r="SWU43" s="38"/>
      <c r="SWV43" s="38"/>
      <c r="SWW43" s="38"/>
      <c r="SWX43" s="38"/>
      <c r="SWY43" s="38"/>
      <c r="SWZ43" s="38"/>
      <c r="SXA43" s="38"/>
      <c r="SXB43" s="38"/>
      <c r="SXC43" s="38"/>
      <c r="SXD43" s="38"/>
      <c r="SXE43" s="38"/>
      <c r="SXF43" s="38"/>
      <c r="SXG43" s="38"/>
      <c r="SXH43" s="38"/>
      <c r="SXI43" s="38"/>
      <c r="SXJ43" s="38"/>
      <c r="SXK43" s="38"/>
      <c r="SXL43" s="38"/>
      <c r="SXM43" s="38"/>
      <c r="SXN43" s="38"/>
      <c r="SXO43" s="38"/>
      <c r="SXP43" s="38"/>
      <c r="SXQ43" s="38"/>
      <c r="SXR43" s="38"/>
      <c r="SXS43" s="38"/>
      <c r="SXT43" s="38"/>
      <c r="SXU43" s="38"/>
      <c r="SXV43" s="38"/>
      <c r="SXW43" s="38"/>
      <c r="SXX43" s="38"/>
      <c r="SXY43" s="38"/>
      <c r="SXZ43" s="38"/>
      <c r="SYA43" s="38"/>
      <c r="SYB43" s="38"/>
      <c r="SYC43" s="38"/>
      <c r="SYD43" s="38"/>
      <c r="SYE43" s="38"/>
      <c r="SYF43" s="38"/>
      <c r="SYG43" s="38"/>
      <c r="SYH43" s="38"/>
      <c r="SYI43" s="38"/>
      <c r="SYJ43" s="38"/>
      <c r="SYK43" s="38"/>
      <c r="SYL43" s="38"/>
      <c r="SYM43" s="38"/>
      <c r="SYN43" s="38"/>
      <c r="SYO43" s="38"/>
      <c r="SYP43" s="38"/>
      <c r="SYQ43" s="38"/>
      <c r="SYR43" s="38"/>
      <c r="SYS43" s="38"/>
      <c r="SYT43" s="38"/>
      <c r="SYU43" s="38"/>
      <c r="SYV43" s="38"/>
      <c r="SYW43" s="38"/>
      <c r="SYX43" s="38"/>
      <c r="SYY43" s="38"/>
      <c r="SYZ43" s="38"/>
      <c r="SZA43" s="38"/>
      <c r="SZB43" s="38"/>
      <c r="SZC43" s="38"/>
      <c r="SZD43" s="38"/>
      <c r="SZE43" s="38"/>
      <c r="SZF43" s="38"/>
      <c r="SZG43" s="38"/>
      <c r="SZH43" s="38"/>
      <c r="SZI43" s="38"/>
      <c r="SZJ43" s="38"/>
      <c r="SZK43" s="38"/>
      <c r="SZL43" s="38"/>
      <c r="SZM43" s="38"/>
      <c r="SZN43" s="38"/>
      <c r="SZO43" s="38"/>
      <c r="SZP43" s="38"/>
      <c r="SZQ43" s="38"/>
      <c r="SZR43" s="38"/>
      <c r="SZS43" s="38"/>
      <c r="SZT43" s="38"/>
      <c r="SZU43" s="38"/>
      <c r="SZV43" s="38"/>
      <c r="SZW43" s="38"/>
      <c r="SZX43" s="38"/>
      <c r="SZY43" s="38"/>
      <c r="SZZ43" s="38"/>
      <c r="TAA43" s="38"/>
      <c r="TAB43" s="38"/>
      <c r="TAC43" s="38"/>
      <c r="TAD43" s="38"/>
      <c r="TAE43" s="38"/>
      <c r="TAF43" s="38"/>
      <c r="TAG43" s="38"/>
      <c r="TAH43" s="38"/>
      <c r="TAI43" s="38"/>
      <c r="TAJ43" s="38"/>
      <c r="TAK43" s="38"/>
      <c r="TAL43" s="38"/>
      <c r="TAM43" s="38"/>
      <c r="TAN43" s="38"/>
      <c r="TAO43" s="38"/>
      <c r="TAP43" s="38"/>
      <c r="TAQ43" s="38"/>
      <c r="TAR43" s="38"/>
      <c r="TAS43" s="38"/>
      <c r="TAT43" s="38"/>
      <c r="TAU43" s="38"/>
      <c r="TAV43" s="38"/>
      <c r="TAW43" s="38"/>
      <c r="TAX43" s="38"/>
      <c r="TAY43" s="38"/>
      <c r="TAZ43" s="38"/>
      <c r="TBA43" s="38"/>
      <c r="TBB43" s="38"/>
      <c r="TBC43" s="38"/>
      <c r="TBD43" s="38"/>
      <c r="TBE43" s="38"/>
      <c r="TBF43" s="38"/>
      <c r="TBG43" s="38"/>
      <c r="TBH43" s="38"/>
      <c r="TBI43" s="38"/>
      <c r="TBJ43" s="38"/>
      <c r="TBK43" s="38"/>
      <c r="TBL43" s="38"/>
      <c r="TBM43" s="38"/>
      <c r="TBN43" s="38"/>
      <c r="TBO43" s="38"/>
      <c r="TBP43" s="38"/>
      <c r="TBQ43" s="38"/>
      <c r="TBR43" s="38"/>
      <c r="TBS43" s="38"/>
      <c r="TBT43" s="38"/>
      <c r="TBU43" s="38"/>
      <c r="TBV43" s="38"/>
      <c r="TBW43" s="38"/>
      <c r="TBX43" s="38"/>
      <c r="TBY43" s="38"/>
      <c r="TBZ43" s="38"/>
      <c r="TCA43" s="38"/>
      <c r="TCB43" s="38"/>
      <c r="TCC43" s="38"/>
      <c r="TCD43" s="38"/>
      <c r="TCE43" s="38"/>
      <c r="TCF43" s="38"/>
      <c r="TCG43" s="38"/>
      <c r="TCH43" s="38"/>
      <c r="TCI43" s="38"/>
      <c r="TCJ43" s="38"/>
      <c r="TCK43" s="38"/>
      <c r="TCL43" s="38"/>
      <c r="TCM43" s="38"/>
      <c r="TCN43" s="38"/>
      <c r="TCO43" s="38"/>
      <c r="TCP43" s="38"/>
      <c r="TCQ43" s="38"/>
      <c r="TCR43" s="38"/>
      <c r="TCS43" s="38"/>
      <c r="TCT43" s="38"/>
      <c r="TCU43" s="38"/>
      <c r="TCV43" s="38"/>
      <c r="TCW43" s="38"/>
      <c r="TCX43" s="38"/>
      <c r="TCY43" s="38"/>
      <c r="TCZ43" s="38"/>
      <c r="TDA43" s="38"/>
      <c r="TDB43" s="38"/>
      <c r="TDC43" s="38"/>
      <c r="TDD43" s="38"/>
      <c r="TDE43" s="38"/>
      <c r="TDF43" s="38"/>
      <c r="TDG43" s="38"/>
      <c r="TDH43" s="38"/>
      <c r="TDI43" s="38"/>
      <c r="TDJ43" s="38"/>
      <c r="TDK43" s="38"/>
      <c r="TDL43" s="38"/>
      <c r="TDM43" s="38"/>
      <c r="TDN43" s="38"/>
      <c r="TDO43" s="38"/>
      <c r="TDP43" s="38"/>
      <c r="TDQ43" s="38"/>
      <c r="TDR43" s="38"/>
      <c r="TDS43" s="38"/>
      <c r="TDT43" s="38"/>
      <c r="TDU43" s="38"/>
      <c r="TDV43" s="38"/>
      <c r="TDW43" s="38"/>
      <c r="TDX43" s="38"/>
      <c r="TDY43" s="38"/>
      <c r="TDZ43" s="38"/>
      <c r="TEA43" s="38"/>
      <c r="TEB43" s="38"/>
      <c r="TEC43" s="38"/>
      <c r="TED43" s="38"/>
      <c r="TEE43" s="38"/>
      <c r="TEF43" s="38"/>
      <c r="TEG43" s="38"/>
      <c r="TEH43" s="38"/>
      <c r="TEI43" s="38"/>
      <c r="TEJ43" s="38"/>
      <c r="TEK43" s="38"/>
      <c r="TEL43" s="38"/>
      <c r="TEM43" s="38"/>
      <c r="TEN43" s="38"/>
      <c r="TEO43" s="38"/>
      <c r="TEP43" s="38"/>
      <c r="TEQ43" s="38"/>
      <c r="TER43" s="38"/>
      <c r="TES43" s="38"/>
      <c r="TET43" s="38"/>
      <c r="TEU43" s="38"/>
      <c r="TEV43" s="38"/>
      <c r="TEW43" s="38"/>
      <c r="TEX43" s="38"/>
      <c r="TEY43" s="38"/>
      <c r="TEZ43" s="38"/>
      <c r="TFA43" s="38"/>
      <c r="TFB43" s="38"/>
      <c r="TFC43" s="38"/>
      <c r="TFD43" s="38"/>
      <c r="TFE43" s="38"/>
      <c r="TFF43" s="38"/>
      <c r="TFG43" s="38"/>
      <c r="TFH43" s="38"/>
      <c r="TFI43" s="38"/>
      <c r="TFJ43" s="38"/>
      <c r="TFK43" s="38"/>
      <c r="TFL43" s="38"/>
      <c r="TFM43" s="38"/>
      <c r="TFN43" s="38"/>
      <c r="TFO43" s="38"/>
      <c r="TFP43" s="38"/>
      <c r="TFQ43" s="38"/>
      <c r="TFR43" s="38"/>
      <c r="TFS43" s="38"/>
      <c r="TFT43" s="38"/>
      <c r="TFU43" s="38"/>
      <c r="TFV43" s="38"/>
      <c r="TFW43" s="38"/>
      <c r="TFX43" s="38"/>
      <c r="TFY43" s="38"/>
      <c r="TFZ43" s="38"/>
      <c r="TGA43" s="38"/>
      <c r="TGB43" s="38"/>
      <c r="TGC43" s="38"/>
      <c r="TGD43" s="38"/>
      <c r="TGE43" s="38"/>
      <c r="TGF43" s="38"/>
      <c r="TGG43" s="38"/>
      <c r="TGH43" s="38"/>
      <c r="TGI43" s="38"/>
      <c r="TGJ43" s="38"/>
      <c r="TGK43" s="38"/>
      <c r="TGL43" s="38"/>
      <c r="TGM43" s="38"/>
      <c r="TGN43" s="38"/>
      <c r="TGO43" s="38"/>
      <c r="TGP43" s="38"/>
      <c r="TGQ43" s="38"/>
      <c r="TGR43" s="38"/>
      <c r="TGS43" s="38"/>
      <c r="TGT43" s="38"/>
      <c r="TGU43" s="38"/>
      <c r="TGV43" s="38"/>
      <c r="TGW43" s="38"/>
      <c r="TGX43" s="38"/>
      <c r="TGY43" s="38"/>
      <c r="TGZ43" s="38"/>
      <c r="THA43" s="38"/>
      <c r="THB43" s="38"/>
      <c r="THC43" s="38"/>
      <c r="THD43" s="38"/>
      <c r="THE43" s="38"/>
      <c r="THF43" s="38"/>
      <c r="THG43" s="38"/>
      <c r="THH43" s="38"/>
      <c r="THI43" s="38"/>
      <c r="THJ43" s="38"/>
      <c r="THK43" s="38"/>
      <c r="THL43" s="38"/>
      <c r="THM43" s="38"/>
      <c r="THN43" s="38"/>
      <c r="THO43" s="38"/>
      <c r="THP43" s="38"/>
      <c r="THQ43" s="38"/>
      <c r="THR43" s="38"/>
      <c r="THS43" s="38"/>
      <c r="THT43" s="38"/>
      <c r="THU43" s="38"/>
      <c r="THV43" s="38"/>
      <c r="THW43" s="38"/>
      <c r="THX43" s="38"/>
      <c r="THY43" s="38"/>
      <c r="THZ43" s="38"/>
      <c r="TIA43" s="38"/>
      <c r="TIB43" s="38"/>
      <c r="TIC43" s="38"/>
      <c r="TID43" s="38"/>
      <c r="TIE43" s="38"/>
      <c r="TIF43" s="38"/>
      <c r="TIG43" s="38"/>
      <c r="TIH43" s="38"/>
      <c r="TII43" s="38"/>
      <c r="TIJ43" s="38"/>
      <c r="TIK43" s="38"/>
      <c r="TIL43" s="38"/>
      <c r="TIM43" s="38"/>
      <c r="TIN43" s="38"/>
      <c r="TIO43" s="38"/>
      <c r="TIP43" s="38"/>
      <c r="TIQ43" s="38"/>
      <c r="TIR43" s="38"/>
      <c r="TIS43" s="38"/>
      <c r="TIT43" s="38"/>
      <c r="TIU43" s="38"/>
      <c r="TIV43" s="38"/>
      <c r="TIW43" s="38"/>
      <c r="TIX43" s="38"/>
      <c r="TIY43" s="38"/>
      <c r="TIZ43" s="38"/>
      <c r="TJA43" s="38"/>
      <c r="TJB43" s="38"/>
      <c r="TJC43" s="38"/>
      <c r="TJD43" s="38"/>
      <c r="TJE43" s="38"/>
      <c r="TJF43" s="38"/>
      <c r="TJG43" s="38"/>
      <c r="TJH43" s="38"/>
      <c r="TJI43" s="38"/>
      <c r="TJJ43" s="38"/>
      <c r="TJK43" s="38"/>
      <c r="TJL43" s="38"/>
      <c r="TJM43" s="38"/>
      <c r="TJN43" s="38"/>
      <c r="TJO43" s="38"/>
      <c r="TJP43" s="38"/>
      <c r="TJQ43" s="38"/>
      <c r="TJR43" s="38"/>
      <c r="TJS43" s="38"/>
      <c r="TJT43" s="38"/>
      <c r="TJU43" s="38"/>
      <c r="TJV43" s="38"/>
      <c r="TJW43" s="38"/>
      <c r="TJX43" s="38"/>
      <c r="TJY43" s="38"/>
      <c r="TJZ43" s="38"/>
      <c r="TKA43" s="38"/>
      <c r="TKB43" s="38"/>
      <c r="TKC43" s="38"/>
      <c r="TKD43" s="38"/>
      <c r="TKE43" s="38"/>
      <c r="TKF43" s="38"/>
      <c r="TKG43" s="38"/>
      <c r="TKH43" s="38"/>
      <c r="TKI43" s="38"/>
      <c r="TKJ43" s="38"/>
      <c r="TKK43" s="38"/>
      <c r="TKL43" s="38"/>
      <c r="TKM43" s="38"/>
      <c r="TKN43" s="38"/>
      <c r="TKO43" s="38"/>
      <c r="TKP43" s="38"/>
      <c r="TKQ43" s="38"/>
      <c r="TKR43" s="38"/>
      <c r="TKS43" s="38"/>
      <c r="TKT43" s="38"/>
      <c r="TKU43" s="38"/>
      <c r="TKV43" s="38"/>
      <c r="TKW43" s="38"/>
      <c r="TKX43" s="38"/>
      <c r="TKY43" s="38"/>
      <c r="TKZ43" s="38"/>
      <c r="TLA43" s="38"/>
      <c r="TLB43" s="38"/>
      <c r="TLC43" s="38"/>
      <c r="TLD43" s="38"/>
      <c r="TLE43" s="38"/>
      <c r="TLF43" s="38"/>
      <c r="TLG43" s="38"/>
      <c r="TLH43" s="38"/>
      <c r="TLI43" s="38"/>
      <c r="TLJ43" s="38"/>
      <c r="TLK43" s="38"/>
      <c r="TLL43" s="38"/>
      <c r="TLM43" s="38"/>
      <c r="TLN43" s="38"/>
      <c r="TLO43" s="38"/>
      <c r="TLP43" s="38"/>
      <c r="TLQ43" s="38"/>
      <c r="TLR43" s="38"/>
      <c r="TLS43" s="38"/>
      <c r="TLT43" s="38"/>
      <c r="TLU43" s="38"/>
      <c r="TLV43" s="38"/>
      <c r="TLW43" s="38"/>
      <c r="TLX43" s="38"/>
      <c r="TLY43" s="38"/>
      <c r="TLZ43" s="38"/>
      <c r="TMA43" s="38"/>
      <c r="TMB43" s="38"/>
      <c r="TMC43" s="38"/>
      <c r="TMD43" s="38"/>
      <c r="TME43" s="38"/>
      <c r="TMF43" s="38"/>
      <c r="TMG43" s="38"/>
      <c r="TMH43" s="38"/>
      <c r="TMI43" s="38"/>
      <c r="TMJ43" s="38"/>
      <c r="TMK43" s="38"/>
      <c r="TML43" s="38"/>
      <c r="TMM43" s="38"/>
      <c r="TMN43" s="38"/>
      <c r="TMO43" s="38"/>
      <c r="TMP43" s="38"/>
      <c r="TMQ43" s="38"/>
      <c r="TMR43" s="38"/>
      <c r="TMS43" s="38"/>
      <c r="TMT43" s="38"/>
      <c r="TMU43" s="38"/>
      <c r="TMV43" s="38"/>
      <c r="TMW43" s="38"/>
      <c r="TMX43" s="38"/>
      <c r="TMY43" s="38"/>
      <c r="TMZ43" s="38"/>
      <c r="TNA43" s="38"/>
      <c r="TNB43" s="38"/>
      <c r="TNC43" s="38"/>
      <c r="TND43" s="38"/>
      <c r="TNE43" s="38"/>
      <c r="TNF43" s="38"/>
      <c r="TNG43" s="38"/>
      <c r="TNH43" s="38"/>
      <c r="TNI43" s="38"/>
      <c r="TNJ43" s="38"/>
      <c r="TNK43" s="38"/>
      <c r="TNL43" s="38"/>
      <c r="TNM43" s="38"/>
      <c r="TNN43" s="38"/>
      <c r="TNO43" s="38"/>
      <c r="TNP43" s="38"/>
      <c r="TNQ43" s="38"/>
      <c r="TNR43" s="38"/>
      <c r="TNS43" s="38"/>
      <c r="TNT43" s="38"/>
      <c r="TNU43" s="38"/>
      <c r="TNV43" s="38"/>
      <c r="TNW43" s="38"/>
      <c r="TNX43" s="38"/>
      <c r="TNY43" s="38"/>
      <c r="TNZ43" s="38"/>
      <c r="TOA43" s="38"/>
      <c r="TOB43" s="38"/>
      <c r="TOC43" s="38"/>
      <c r="TOD43" s="38"/>
      <c r="TOE43" s="38"/>
      <c r="TOF43" s="38"/>
      <c r="TOG43" s="38"/>
      <c r="TOH43" s="38"/>
      <c r="TOI43" s="38"/>
      <c r="TOJ43" s="38"/>
      <c r="TOK43" s="38"/>
      <c r="TOL43" s="38"/>
      <c r="TOM43" s="38"/>
      <c r="TON43" s="38"/>
      <c r="TOO43" s="38"/>
      <c r="TOP43" s="38"/>
      <c r="TOQ43" s="38"/>
      <c r="TOR43" s="38"/>
      <c r="TOS43" s="38"/>
      <c r="TOT43" s="38"/>
      <c r="TOU43" s="38"/>
      <c r="TOV43" s="38"/>
      <c r="TOW43" s="38"/>
      <c r="TOX43" s="38"/>
      <c r="TOY43" s="38"/>
      <c r="TOZ43" s="38"/>
      <c r="TPA43" s="38"/>
      <c r="TPB43" s="38"/>
      <c r="TPC43" s="38"/>
      <c r="TPD43" s="38"/>
      <c r="TPE43" s="38"/>
      <c r="TPF43" s="38"/>
      <c r="TPG43" s="38"/>
      <c r="TPH43" s="38"/>
      <c r="TPI43" s="38"/>
      <c r="TPJ43" s="38"/>
      <c r="TPK43" s="38"/>
      <c r="TPL43" s="38"/>
      <c r="TPM43" s="38"/>
      <c r="TPN43" s="38"/>
      <c r="TPO43" s="38"/>
      <c r="TPP43" s="38"/>
      <c r="TPQ43" s="38"/>
      <c r="TPR43" s="38"/>
      <c r="TPS43" s="38"/>
      <c r="TPT43" s="38"/>
      <c r="TPU43" s="38"/>
      <c r="TPV43" s="38"/>
      <c r="TPW43" s="38"/>
      <c r="TPX43" s="38"/>
      <c r="TPY43" s="38"/>
      <c r="TPZ43" s="38"/>
      <c r="TQA43" s="38"/>
      <c r="TQB43" s="38"/>
      <c r="TQC43" s="38"/>
      <c r="TQD43" s="38"/>
      <c r="TQE43" s="38"/>
      <c r="TQF43" s="38"/>
      <c r="TQG43" s="38"/>
      <c r="TQH43" s="38"/>
      <c r="TQI43" s="38"/>
      <c r="TQJ43" s="38"/>
      <c r="TQK43" s="38"/>
      <c r="TQL43" s="38"/>
      <c r="TQM43" s="38"/>
      <c r="TQN43" s="38"/>
      <c r="TQO43" s="38"/>
      <c r="TQP43" s="38"/>
      <c r="TQQ43" s="38"/>
      <c r="TQR43" s="38"/>
      <c r="TQS43" s="38"/>
      <c r="TQT43" s="38"/>
      <c r="TQU43" s="38"/>
      <c r="TQV43" s="38"/>
      <c r="TQW43" s="38"/>
      <c r="TQX43" s="38"/>
      <c r="TQY43" s="38"/>
      <c r="TQZ43" s="38"/>
      <c r="TRA43" s="38"/>
      <c r="TRB43" s="38"/>
      <c r="TRC43" s="38"/>
      <c r="TRD43" s="38"/>
      <c r="TRE43" s="38"/>
      <c r="TRF43" s="38"/>
      <c r="TRG43" s="38"/>
      <c r="TRH43" s="38"/>
      <c r="TRI43" s="38"/>
      <c r="TRJ43" s="38"/>
      <c r="TRK43" s="38"/>
      <c r="TRL43" s="38"/>
      <c r="TRM43" s="38"/>
      <c r="TRN43" s="38"/>
      <c r="TRO43" s="38"/>
      <c r="TRP43" s="38"/>
      <c r="TRQ43" s="38"/>
      <c r="TRR43" s="38"/>
      <c r="TRS43" s="38"/>
      <c r="TRT43" s="38"/>
      <c r="TRU43" s="38"/>
      <c r="TRV43" s="38"/>
      <c r="TRW43" s="38"/>
      <c r="TRX43" s="38"/>
      <c r="TRY43" s="38"/>
      <c r="TRZ43" s="38"/>
      <c r="TSA43" s="38"/>
      <c r="TSB43" s="38"/>
      <c r="TSC43" s="38"/>
      <c r="TSD43" s="38"/>
      <c r="TSE43" s="38"/>
      <c r="TSF43" s="38"/>
      <c r="TSG43" s="38"/>
      <c r="TSH43" s="38"/>
      <c r="TSI43" s="38"/>
      <c r="TSJ43" s="38"/>
      <c r="TSK43" s="38"/>
      <c r="TSL43" s="38"/>
      <c r="TSM43" s="38"/>
      <c r="TSN43" s="38"/>
      <c r="TSO43" s="38"/>
      <c r="TSP43" s="38"/>
      <c r="TSQ43" s="38"/>
      <c r="TSR43" s="38"/>
      <c r="TSS43" s="38"/>
      <c r="TST43" s="38"/>
      <c r="TSU43" s="38"/>
      <c r="TSV43" s="38"/>
      <c r="TSW43" s="38"/>
      <c r="TSX43" s="38"/>
      <c r="TSY43" s="38"/>
      <c r="TSZ43" s="38"/>
      <c r="TTA43" s="38"/>
      <c r="TTB43" s="38"/>
      <c r="TTC43" s="38"/>
      <c r="TTD43" s="38"/>
      <c r="TTE43" s="38"/>
      <c r="TTF43" s="38"/>
      <c r="TTG43" s="38"/>
      <c r="TTH43" s="38"/>
      <c r="TTI43" s="38"/>
      <c r="TTJ43" s="38"/>
      <c r="TTK43" s="38"/>
      <c r="TTL43" s="38"/>
      <c r="TTM43" s="38"/>
      <c r="TTN43" s="38"/>
      <c r="TTO43" s="38"/>
      <c r="TTP43" s="38"/>
      <c r="TTQ43" s="38"/>
      <c r="TTR43" s="38"/>
      <c r="TTS43" s="38"/>
      <c r="TTT43" s="38"/>
      <c r="TTU43" s="38"/>
      <c r="TTV43" s="38"/>
      <c r="TTW43" s="38"/>
      <c r="TTX43" s="38"/>
      <c r="TTY43" s="38"/>
      <c r="TTZ43" s="38"/>
      <c r="TUA43" s="38"/>
      <c r="TUB43" s="38"/>
      <c r="TUC43" s="38"/>
      <c r="TUD43" s="38"/>
      <c r="TUE43" s="38"/>
      <c r="TUF43" s="38"/>
      <c r="TUG43" s="38"/>
      <c r="TUH43" s="38"/>
      <c r="TUI43" s="38"/>
      <c r="TUJ43" s="38"/>
      <c r="TUK43" s="38"/>
      <c r="TUL43" s="38"/>
      <c r="TUM43" s="38"/>
      <c r="TUN43" s="38"/>
      <c r="TUO43" s="38"/>
      <c r="TUP43" s="38"/>
      <c r="TUQ43" s="38"/>
      <c r="TUR43" s="38"/>
      <c r="TUS43" s="38"/>
      <c r="TUT43" s="38"/>
      <c r="TUU43" s="38"/>
      <c r="TUV43" s="38"/>
      <c r="TUW43" s="38"/>
      <c r="TUX43" s="38"/>
      <c r="TUY43" s="38"/>
      <c r="TUZ43" s="38"/>
      <c r="TVA43" s="38"/>
      <c r="TVB43" s="38"/>
      <c r="TVC43" s="38"/>
      <c r="TVD43" s="38"/>
      <c r="TVE43" s="38"/>
      <c r="TVF43" s="38"/>
      <c r="TVG43" s="38"/>
      <c r="TVH43" s="38"/>
      <c r="TVI43" s="38"/>
      <c r="TVJ43" s="38"/>
      <c r="TVK43" s="38"/>
      <c r="TVL43" s="38"/>
      <c r="TVM43" s="38"/>
      <c r="TVN43" s="38"/>
      <c r="TVO43" s="38"/>
      <c r="TVP43" s="38"/>
      <c r="TVQ43" s="38"/>
      <c r="TVR43" s="38"/>
      <c r="TVS43" s="38"/>
      <c r="TVT43" s="38"/>
      <c r="TVU43" s="38"/>
      <c r="TVV43" s="38"/>
      <c r="TVW43" s="38"/>
      <c r="TVX43" s="38"/>
      <c r="TVY43" s="38"/>
      <c r="TVZ43" s="38"/>
      <c r="TWA43" s="38"/>
      <c r="TWB43" s="38"/>
      <c r="TWC43" s="38"/>
      <c r="TWD43" s="38"/>
      <c r="TWE43" s="38"/>
      <c r="TWF43" s="38"/>
      <c r="TWG43" s="38"/>
      <c r="TWH43" s="38"/>
      <c r="TWI43" s="38"/>
      <c r="TWJ43" s="38"/>
      <c r="TWK43" s="38"/>
      <c r="TWL43" s="38"/>
      <c r="TWM43" s="38"/>
      <c r="TWN43" s="38"/>
      <c r="TWO43" s="38"/>
      <c r="TWP43" s="38"/>
      <c r="TWQ43" s="38"/>
      <c r="TWR43" s="38"/>
      <c r="TWS43" s="38"/>
      <c r="TWT43" s="38"/>
      <c r="TWU43" s="38"/>
      <c r="TWV43" s="38"/>
      <c r="TWW43" s="38"/>
      <c r="TWX43" s="38"/>
      <c r="TWY43" s="38"/>
      <c r="TWZ43" s="38"/>
      <c r="TXA43" s="38"/>
      <c r="TXB43" s="38"/>
      <c r="TXC43" s="38"/>
      <c r="TXD43" s="38"/>
      <c r="TXE43" s="38"/>
      <c r="TXF43" s="38"/>
      <c r="TXG43" s="38"/>
      <c r="TXH43" s="38"/>
      <c r="TXI43" s="38"/>
      <c r="TXJ43" s="38"/>
      <c r="TXK43" s="38"/>
      <c r="TXL43" s="38"/>
      <c r="TXM43" s="38"/>
      <c r="TXN43" s="38"/>
      <c r="TXO43" s="38"/>
      <c r="TXP43" s="38"/>
      <c r="TXQ43" s="38"/>
      <c r="TXR43" s="38"/>
      <c r="TXS43" s="38"/>
      <c r="TXT43" s="38"/>
      <c r="TXU43" s="38"/>
      <c r="TXV43" s="38"/>
      <c r="TXW43" s="38"/>
      <c r="TXX43" s="38"/>
      <c r="TXY43" s="38"/>
      <c r="TXZ43" s="38"/>
      <c r="TYA43" s="38"/>
      <c r="TYB43" s="38"/>
      <c r="TYC43" s="38"/>
      <c r="TYD43" s="38"/>
      <c r="TYE43" s="38"/>
      <c r="TYF43" s="38"/>
      <c r="TYG43" s="38"/>
      <c r="TYH43" s="38"/>
      <c r="TYI43" s="38"/>
      <c r="TYJ43" s="38"/>
      <c r="TYK43" s="38"/>
      <c r="TYL43" s="38"/>
      <c r="TYM43" s="38"/>
      <c r="TYN43" s="38"/>
      <c r="TYO43" s="38"/>
      <c r="TYP43" s="38"/>
      <c r="TYQ43" s="38"/>
      <c r="TYR43" s="38"/>
      <c r="TYS43" s="38"/>
      <c r="TYT43" s="38"/>
      <c r="TYU43" s="38"/>
      <c r="TYV43" s="38"/>
      <c r="TYW43" s="38"/>
      <c r="TYX43" s="38"/>
      <c r="TYY43" s="38"/>
      <c r="TYZ43" s="38"/>
      <c r="TZA43" s="38"/>
      <c r="TZB43" s="38"/>
      <c r="TZC43" s="38"/>
      <c r="TZD43" s="38"/>
      <c r="TZE43" s="38"/>
      <c r="TZF43" s="38"/>
      <c r="TZG43" s="38"/>
      <c r="TZH43" s="38"/>
      <c r="TZI43" s="38"/>
      <c r="TZJ43" s="38"/>
      <c r="TZK43" s="38"/>
      <c r="TZL43" s="38"/>
      <c r="TZM43" s="38"/>
      <c r="TZN43" s="38"/>
      <c r="TZO43" s="38"/>
      <c r="TZP43" s="38"/>
      <c r="TZQ43" s="38"/>
      <c r="TZR43" s="38"/>
      <c r="TZS43" s="38"/>
      <c r="TZT43" s="38"/>
      <c r="TZU43" s="38"/>
      <c r="TZV43" s="38"/>
      <c r="TZW43" s="38"/>
      <c r="TZX43" s="38"/>
      <c r="TZY43" s="38"/>
      <c r="TZZ43" s="38"/>
      <c r="UAA43" s="38"/>
      <c r="UAB43" s="38"/>
      <c r="UAC43" s="38"/>
      <c r="UAD43" s="38"/>
      <c r="UAE43" s="38"/>
      <c r="UAF43" s="38"/>
      <c r="UAG43" s="38"/>
      <c r="UAH43" s="38"/>
      <c r="UAI43" s="38"/>
      <c r="UAJ43" s="38"/>
      <c r="UAK43" s="38"/>
      <c r="UAL43" s="38"/>
      <c r="UAM43" s="38"/>
      <c r="UAN43" s="38"/>
      <c r="UAO43" s="38"/>
      <c r="UAP43" s="38"/>
      <c r="UAQ43" s="38"/>
      <c r="UAR43" s="38"/>
      <c r="UAS43" s="38"/>
      <c r="UAT43" s="38"/>
      <c r="UAU43" s="38"/>
      <c r="UAV43" s="38"/>
      <c r="UAW43" s="38"/>
      <c r="UAX43" s="38"/>
      <c r="UAY43" s="38"/>
      <c r="UAZ43" s="38"/>
      <c r="UBA43" s="38"/>
      <c r="UBB43" s="38"/>
      <c r="UBC43" s="38"/>
      <c r="UBD43" s="38"/>
      <c r="UBE43" s="38"/>
      <c r="UBF43" s="38"/>
      <c r="UBG43" s="38"/>
      <c r="UBH43" s="38"/>
      <c r="UBI43" s="38"/>
      <c r="UBJ43" s="38"/>
      <c r="UBK43" s="38"/>
      <c r="UBL43" s="38"/>
      <c r="UBM43" s="38"/>
      <c r="UBN43" s="38"/>
      <c r="UBO43" s="38"/>
      <c r="UBP43" s="38"/>
      <c r="UBQ43" s="38"/>
      <c r="UBR43" s="38"/>
      <c r="UBS43" s="38"/>
      <c r="UBT43" s="38"/>
      <c r="UBU43" s="38"/>
      <c r="UBV43" s="38"/>
      <c r="UBW43" s="38"/>
      <c r="UBX43" s="38"/>
      <c r="UBY43" s="38"/>
      <c r="UBZ43" s="38"/>
      <c r="UCA43" s="38"/>
      <c r="UCB43" s="38"/>
      <c r="UCC43" s="38"/>
      <c r="UCD43" s="38"/>
      <c r="UCE43" s="38"/>
      <c r="UCF43" s="38"/>
      <c r="UCG43" s="38"/>
      <c r="UCH43" s="38"/>
      <c r="UCI43" s="38"/>
      <c r="UCJ43" s="38"/>
      <c r="UCK43" s="38"/>
      <c r="UCL43" s="38"/>
      <c r="UCM43" s="38"/>
      <c r="UCN43" s="38"/>
      <c r="UCO43" s="38"/>
      <c r="UCP43" s="38"/>
      <c r="UCQ43" s="38"/>
      <c r="UCR43" s="38"/>
      <c r="UCS43" s="38"/>
      <c r="UCT43" s="38"/>
      <c r="UCU43" s="38"/>
      <c r="UCV43" s="38"/>
      <c r="UCW43" s="38"/>
      <c r="UCX43" s="38"/>
      <c r="UCY43" s="38"/>
      <c r="UCZ43" s="38"/>
      <c r="UDA43" s="38"/>
      <c r="UDB43" s="38"/>
      <c r="UDC43" s="38"/>
      <c r="UDD43" s="38"/>
      <c r="UDE43" s="38"/>
      <c r="UDF43" s="38"/>
      <c r="UDG43" s="38"/>
      <c r="UDH43" s="38"/>
      <c r="UDI43" s="38"/>
      <c r="UDJ43" s="38"/>
      <c r="UDK43" s="38"/>
      <c r="UDL43" s="38"/>
      <c r="UDM43" s="38"/>
      <c r="UDN43" s="38"/>
      <c r="UDO43" s="38"/>
      <c r="UDP43" s="38"/>
      <c r="UDQ43" s="38"/>
      <c r="UDR43" s="38"/>
      <c r="UDS43" s="38"/>
      <c r="UDT43" s="38"/>
      <c r="UDU43" s="38"/>
      <c r="UDV43" s="38"/>
      <c r="UDW43" s="38"/>
      <c r="UDX43" s="38"/>
      <c r="UDY43" s="38"/>
      <c r="UDZ43" s="38"/>
      <c r="UEA43" s="38"/>
      <c r="UEB43" s="38"/>
      <c r="UEC43" s="38"/>
      <c r="UED43" s="38"/>
      <c r="UEE43" s="38"/>
      <c r="UEF43" s="38"/>
      <c r="UEG43" s="38"/>
      <c r="UEH43" s="38"/>
      <c r="UEI43" s="38"/>
      <c r="UEJ43" s="38"/>
      <c r="UEK43" s="38"/>
      <c r="UEL43" s="38"/>
      <c r="UEM43" s="38"/>
      <c r="UEN43" s="38"/>
      <c r="UEO43" s="38"/>
      <c r="UEP43" s="38"/>
      <c r="UEQ43" s="38"/>
      <c r="UER43" s="38"/>
      <c r="UES43" s="38"/>
      <c r="UET43" s="38"/>
      <c r="UEU43" s="38"/>
      <c r="UEV43" s="38"/>
      <c r="UEW43" s="38"/>
      <c r="UEX43" s="38"/>
      <c r="UEY43" s="38"/>
      <c r="UEZ43" s="38"/>
      <c r="UFA43" s="38"/>
      <c r="UFB43" s="38"/>
      <c r="UFC43" s="38"/>
      <c r="UFD43" s="38"/>
      <c r="UFE43" s="38"/>
      <c r="UFF43" s="38"/>
      <c r="UFG43" s="38"/>
      <c r="UFH43" s="38"/>
      <c r="UFI43" s="38"/>
      <c r="UFJ43" s="38"/>
      <c r="UFK43" s="38"/>
      <c r="UFL43" s="38"/>
      <c r="UFM43" s="38"/>
      <c r="UFN43" s="38"/>
      <c r="UFO43" s="38"/>
      <c r="UFP43" s="38"/>
      <c r="UFQ43" s="38"/>
      <c r="UFR43" s="38"/>
      <c r="UFS43" s="38"/>
      <c r="UFT43" s="38"/>
      <c r="UFU43" s="38"/>
      <c r="UFV43" s="38"/>
      <c r="UFW43" s="38"/>
      <c r="UFX43" s="38"/>
      <c r="UFY43" s="38"/>
      <c r="UFZ43" s="38"/>
      <c r="UGA43" s="38"/>
      <c r="UGB43" s="38"/>
      <c r="UGC43" s="38"/>
      <c r="UGD43" s="38"/>
      <c r="UGE43" s="38"/>
      <c r="UGF43" s="38"/>
      <c r="UGG43" s="38"/>
      <c r="UGH43" s="38"/>
      <c r="UGI43" s="38"/>
      <c r="UGJ43" s="38"/>
      <c r="UGK43" s="38"/>
      <c r="UGL43" s="38"/>
      <c r="UGM43" s="38"/>
      <c r="UGN43" s="38"/>
      <c r="UGO43" s="38"/>
      <c r="UGP43" s="38"/>
      <c r="UGQ43" s="38"/>
      <c r="UGR43" s="38"/>
      <c r="UGS43" s="38"/>
      <c r="UGT43" s="38"/>
      <c r="UGU43" s="38"/>
      <c r="UGV43" s="38"/>
      <c r="UGW43" s="38"/>
      <c r="UGX43" s="38"/>
      <c r="UGY43" s="38"/>
      <c r="UGZ43" s="38"/>
      <c r="UHA43" s="38"/>
      <c r="UHB43" s="38"/>
      <c r="UHC43" s="38"/>
      <c r="UHD43" s="38"/>
      <c r="UHE43" s="38"/>
      <c r="UHF43" s="38"/>
      <c r="UHG43" s="38"/>
      <c r="UHH43" s="38"/>
      <c r="UHI43" s="38"/>
      <c r="UHJ43" s="38"/>
      <c r="UHK43" s="38"/>
      <c r="UHL43" s="38"/>
      <c r="UHM43" s="38"/>
      <c r="UHN43" s="38"/>
      <c r="UHO43" s="38"/>
      <c r="UHP43" s="38"/>
      <c r="UHQ43" s="38"/>
      <c r="UHR43" s="38"/>
      <c r="UHS43" s="38"/>
      <c r="UHT43" s="38"/>
      <c r="UHU43" s="38"/>
      <c r="UHV43" s="38"/>
      <c r="UHW43" s="38"/>
      <c r="UHX43" s="38"/>
      <c r="UHY43" s="38"/>
      <c r="UHZ43" s="38"/>
      <c r="UIA43" s="38"/>
      <c r="UIB43" s="38"/>
      <c r="UIC43" s="38"/>
      <c r="UID43" s="38"/>
      <c r="UIE43" s="38"/>
      <c r="UIF43" s="38"/>
      <c r="UIG43" s="38"/>
      <c r="UIH43" s="38"/>
      <c r="UII43" s="38"/>
      <c r="UIJ43" s="38"/>
      <c r="UIK43" s="38"/>
      <c r="UIL43" s="38"/>
      <c r="UIM43" s="38"/>
      <c r="UIN43" s="38"/>
      <c r="UIO43" s="38"/>
      <c r="UIP43" s="38"/>
      <c r="UIQ43" s="38"/>
      <c r="UIR43" s="38"/>
      <c r="UIS43" s="38"/>
      <c r="UIT43" s="38"/>
      <c r="UIU43" s="38"/>
      <c r="UIV43" s="38"/>
      <c r="UIW43" s="38"/>
      <c r="UIX43" s="38"/>
      <c r="UIY43" s="38"/>
      <c r="UIZ43" s="38"/>
      <c r="UJA43" s="38"/>
      <c r="UJB43" s="38"/>
      <c r="UJC43" s="38"/>
      <c r="UJD43" s="38"/>
      <c r="UJE43" s="38"/>
      <c r="UJF43" s="38"/>
      <c r="UJG43" s="38"/>
      <c r="UJH43" s="38"/>
      <c r="UJI43" s="38"/>
      <c r="UJJ43" s="38"/>
      <c r="UJK43" s="38"/>
      <c r="UJL43" s="38"/>
      <c r="UJM43" s="38"/>
      <c r="UJN43" s="38"/>
      <c r="UJO43" s="38"/>
      <c r="UJP43" s="38"/>
      <c r="UJQ43" s="38"/>
      <c r="UJR43" s="38"/>
      <c r="UJS43" s="38"/>
      <c r="UJT43" s="38"/>
      <c r="UJU43" s="38"/>
      <c r="UJV43" s="38"/>
      <c r="UJW43" s="38"/>
      <c r="UJX43" s="38"/>
      <c r="UJY43" s="38"/>
      <c r="UJZ43" s="38"/>
      <c r="UKA43" s="38"/>
      <c r="UKB43" s="38"/>
      <c r="UKC43" s="38"/>
      <c r="UKD43" s="38"/>
      <c r="UKE43" s="38"/>
      <c r="UKF43" s="38"/>
      <c r="UKG43" s="38"/>
      <c r="UKH43" s="38"/>
      <c r="UKI43" s="38"/>
      <c r="UKJ43" s="38"/>
      <c r="UKK43" s="38"/>
      <c r="UKL43" s="38"/>
      <c r="UKM43" s="38"/>
      <c r="UKN43" s="38"/>
      <c r="UKO43" s="38"/>
      <c r="UKP43" s="38"/>
      <c r="UKQ43" s="38"/>
      <c r="UKR43" s="38"/>
      <c r="UKS43" s="38"/>
      <c r="UKT43" s="38"/>
      <c r="UKU43" s="38"/>
      <c r="UKV43" s="38"/>
      <c r="UKW43" s="38"/>
      <c r="UKX43" s="38"/>
      <c r="UKY43" s="38"/>
      <c r="UKZ43" s="38"/>
      <c r="ULA43" s="38"/>
      <c r="ULB43" s="38"/>
      <c r="ULC43" s="38"/>
      <c r="ULD43" s="38"/>
      <c r="ULE43" s="38"/>
      <c r="ULF43" s="38"/>
      <c r="ULG43" s="38"/>
      <c r="ULH43" s="38"/>
      <c r="ULI43" s="38"/>
      <c r="ULJ43" s="38"/>
      <c r="ULK43" s="38"/>
      <c r="ULL43" s="38"/>
      <c r="ULM43" s="38"/>
      <c r="ULN43" s="38"/>
      <c r="ULO43" s="38"/>
      <c r="ULP43" s="38"/>
      <c r="ULQ43" s="38"/>
      <c r="ULR43" s="38"/>
      <c r="ULS43" s="38"/>
      <c r="ULT43" s="38"/>
      <c r="ULU43" s="38"/>
      <c r="ULV43" s="38"/>
      <c r="ULW43" s="38"/>
      <c r="ULX43" s="38"/>
      <c r="ULY43" s="38"/>
      <c r="ULZ43" s="38"/>
      <c r="UMA43" s="38"/>
      <c r="UMB43" s="38"/>
      <c r="UMC43" s="38"/>
      <c r="UMD43" s="38"/>
      <c r="UME43" s="38"/>
      <c r="UMF43" s="38"/>
      <c r="UMG43" s="38"/>
      <c r="UMH43" s="38"/>
      <c r="UMI43" s="38"/>
      <c r="UMJ43" s="38"/>
      <c r="UMK43" s="38"/>
      <c r="UML43" s="38"/>
      <c r="UMM43" s="38"/>
      <c r="UMN43" s="38"/>
      <c r="UMO43" s="38"/>
      <c r="UMP43" s="38"/>
      <c r="UMQ43" s="38"/>
      <c r="UMR43" s="38"/>
      <c r="UMS43" s="38"/>
      <c r="UMT43" s="38"/>
      <c r="UMU43" s="38"/>
      <c r="UMV43" s="38"/>
      <c r="UMW43" s="38"/>
      <c r="UMX43" s="38"/>
      <c r="UMY43" s="38"/>
      <c r="UMZ43" s="38"/>
      <c r="UNA43" s="38"/>
      <c r="UNB43" s="38"/>
      <c r="UNC43" s="38"/>
      <c r="UND43" s="38"/>
      <c r="UNE43" s="38"/>
      <c r="UNF43" s="38"/>
      <c r="UNG43" s="38"/>
      <c r="UNH43" s="38"/>
      <c r="UNI43" s="38"/>
      <c r="UNJ43" s="38"/>
      <c r="UNK43" s="38"/>
      <c r="UNL43" s="38"/>
      <c r="UNM43" s="38"/>
      <c r="UNN43" s="38"/>
      <c r="UNO43" s="38"/>
      <c r="UNP43" s="38"/>
      <c r="UNQ43" s="38"/>
      <c r="UNR43" s="38"/>
      <c r="UNS43" s="38"/>
      <c r="UNT43" s="38"/>
      <c r="UNU43" s="38"/>
      <c r="UNV43" s="38"/>
      <c r="UNW43" s="38"/>
      <c r="UNX43" s="38"/>
      <c r="UNY43" s="38"/>
      <c r="UNZ43" s="38"/>
      <c r="UOA43" s="38"/>
      <c r="UOB43" s="38"/>
      <c r="UOC43" s="38"/>
      <c r="UOD43" s="38"/>
      <c r="UOE43" s="38"/>
      <c r="UOF43" s="38"/>
      <c r="UOG43" s="38"/>
      <c r="UOH43" s="38"/>
      <c r="UOI43" s="38"/>
      <c r="UOJ43" s="38"/>
      <c r="UOK43" s="38"/>
      <c r="UOL43" s="38"/>
      <c r="UOM43" s="38"/>
      <c r="UON43" s="38"/>
      <c r="UOO43" s="38"/>
      <c r="UOP43" s="38"/>
      <c r="UOQ43" s="38"/>
      <c r="UOR43" s="38"/>
      <c r="UOS43" s="38"/>
      <c r="UOT43" s="38"/>
      <c r="UOU43" s="38"/>
      <c r="UOV43" s="38"/>
      <c r="UOW43" s="38"/>
      <c r="UOX43" s="38"/>
      <c r="UOY43" s="38"/>
      <c r="UOZ43" s="38"/>
      <c r="UPA43" s="38"/>
      <c r="UPB43" s="38"/>
      <c r="UPC43" s="38"/>
      <c r="UPD43" s="38"/>
      <c r="UPE43" s="38"/>
      <c r="UPF43" s="38"/>
      <c r="UPG43" s="38"/>
      <c r="UPH43" s="38"/>
      <c r="UPI43" s="38"/>
      <c r="UPJ43" s="38"/>
      <c r="UPK43" s="38"/>
      <c r="UPL43" s="38"/>
      <c r="UPM43" s="38"/>
      <c r="UPN43" s="38"/>
      <c r="UPO43" s="38"/>
      <c r="UPP43" s="38"/>
      <c r="UPQ43" s="38"/>
      <c r="UPR43" s="38"/>
      <c r="UPS43" s="38"/>
      <c r="UPT43" s="38"/>
      <c r="UPU43" s="38"/>
      <c r="UPV43" s="38"/>
      <c r="UPW43" s="38"/>
      <c r="UPX43" s="38"/>
      <c r="UPY43" s="38"/>
      <c r="UPZ43" s="38"/>
      <c r="UQA43" s="38"/>
      <c r="UQB43" s="38"/>
      <c r="UQC43" s="38"/>
      <c r="UQD43" s="38"/>
      <c r="UQE43" s="38"/>
      <c r="UQF43" s="38"/>
      <c r="UQG43" s="38"/>
      <c r="UQH43" s="38"/>
      <c r="UQI43" s="38"/>
      <c r="UQJ43" s="38"/>
      <c r="UQK43" s="38"/>
      <c r="UQL43" s="38"/>
      <c r="UQM43" s="38"/>
      <c r="UQN43" s="38"/>
      <c r="UQO43" s="38"/>
      <c r="UQP43" s="38"/>
      <c r="UQQ43" s="38"/>
      <c r="UQR43" s="38"/>
      <c r="UQS43" s="38"/>
      <c r="UQT43" s="38"/>
      <c r="UQU43" s="38"/>
      <c r="UQV43" s="38"/>
      <c r="UQW43" s="38"/>
      <c r="UQX43" s="38"/>
      <c r="UQY43" s="38"/>
      <c r="UQZ43" s="38"/>
      <c r="URA43" s="38"/>
      <c r="URB43" s="38"/>
      <c r="URC43" s="38"/>
      <c r="URD43" s="38"/>
      <c r="URE43" s="38"/>
      <c r="URF43" s="38"/>
      <c r="URG43" s="38"/>
      <c r="URH43" s="38"/>
      <c r="URI43" s="38"/>
      <c r="URJ43" s="38"/>
      <c r="URK43" s="38"/>
      <c r="URL43" s="38"/>
      <c r="URM43" s="38"/>
      <c r="URN43" s="38"/>
      <c r="URO43" s="38"/>
      <c r="URP43" s="38"/>
      <c r="URQ43" s="38"/>
      <c r="URR43" s="38"/>
      <c r="URS43" s="38"/>
      <c r="URT43" s="38"/>
      <c r="URU43" s="38"/>
      <c r="URV43" s="38"/>
      <c r="URW43" s="38"/>
      <c r="URX43" s="38"/>
      <c r="URY43" s="38"/>
      <c r="URZ43" s="38"/>
      <c r="USA43" s="38"/>
      <c r="USB43" s="38"/>
      <c r="USC43" s="38"/>
      <c r="USD43" s="38"/>
      <c r="USE43" s="38"/>
      <c r="USF43" s="38"/>
      <c r="USG43" s="38"/>
      <c r="USH43" s="38"/>
      <c r="USI43" s="38"/>
      <c r="USJ43" s="38"/>
      <c r="USK43" s="38"/>
      <c r="USL43" s="38"/>
      <c r="USM43" s="38"/>
      <c r="USN43" s="38"/>
      <c r="USO43" s="38"/>
      <c r="USP43" s="38"/>
      <c r="USQ43" s="38"/>
      <c r="USR43" s="38"/>
      <c r="USS43" s="38"/>
      <c r="UST43" s="38"/>
      <c r="USU43" s="38"/>
      <c r="USV43" s="38"/>
      <c r="USW43" s="38"/>
      <c r="USX43" s="38"/>
      <c r="USY43" s="38"/>
      <c r="USZ43" s="38"/>
      <c r="UTA43" s="38"/>
      <c r="UTB43" s="38"/>
      <c r="UTC43" s="38"/>
      <c r="UTD43" s="38"/>
      <c r="UTE43" s="38"/>
      <c r="UTF43" s="38"/>
      <c r="UTG43" s="38"/>
      <c r="UTH43" s="38"/>
      <c r="UTI43" s="38"/>
      <c r="UTJ43" s="38"/>
      <c r="UTK43" s="38"/>
      <c r="UTL43" s="38"/>
      <c r="UTM43" s="38"/>
      <c r="UTN43" s="38"/>
      <c r="UTO43" s="38"/>
      <c r="UTP43" s="38"/>
      <c r="UTQ43" s="38"/>
      <c r="UTR43" s="38"/>
      <c r="UTS43" s="38"/>
      <c r="UTT43" s="38"/>
      <c r="UTU43" s="38"/>
      <c r="UTV43" s="38"/>
      <c r="UTW43" s="38"/>
      <c r="UTX43" s="38"/>
      <c r="UTY43" s="38"/>
      <c r="UTZ43" s="38"/>
      <c r="UUA43" s="38"/>
      <c r="UUB43" s="38"/>
      <c r="UUC43" s="38"/>
      <c r="UUD43" s="38"/>
      <c r="UUE43" s="38"/>
      <c r="UUF43" s="38"/>
      <c r="UUG43" s="38"/>
      <c r="UUH43" s="38"/>
      <c r="UUI43" s="38"/>
      <c r="UUJ43" s="38"/>
      <c r="UUK43" s="38"/>
      <c r="UUL43" s="38"/>
      <c r="UUM43" s="38"/>
      <c r="UUN43" s="38"/>
      <c r="UUO43" s="38"/>
      <c r="UUP43" s="38"/>
      <c r="UUQ43" s="38"/>
      <c r="UUR43" s="38"/>
      <c r="UUS43" s="38"/>
      <c r="UUT43" s="38"/>
      <c r="UUU43" s="38"/>
      <c r="UUV43" s="38"/>
      <c r="UUW43" s="38"/>
      <c r="UUX43" s="38"/>
      <c r="UUY43" s="38"/>
      <c r="UUZ43" s="38"/>
      <c r="UVA43" s="38"/>
      <c r="UVB43" s="38"/>
      <c r="UVC43" s="38"/>
      <c r="UVD43" s="38"/>
      <c r="UVE43" s="38"/>
      <c r="UVF43" s="38"/>
      <c r="UVG43" s="38"/>
      <c r="UVH43" s="38"/>
      <c r="UVI43" s="38"/>
      <c r="UVJ43" s="38"/>
      <c r="UVK43" s="38"/>
      <c r="UVL43" s="38"/>
      <c r="UVM43" s="38"/>
      <c r="UVN43" s="38"/>
      <c r="UVO43" s="38"/>
      <c r="UVP43" s="38"/>
      <c r="UVQ43" s="38"/>
      <c r="UVR43" s="38"/>
      <c r="UVS43" s="38"/>
      <c r="UVT43" s="38"/>
      <c r="UVU43" s="38"/>
      <c r="UVV43" s="38"/>
      <c r="UVW43" s="38"/>
      <c r="UVX43" s="38"/>
      <c r="UVY43" s="38"/>
      <c r="UVZ43" s="38"/>
      <c r="UWA43" s="38"/>
      <c r="UWB43" s="38"/>
      <c r="UWC43" s="38"/>
      <c r="UWD43" s="38"/>
      <c r="UWE43" s="38"/>
      <c r="UWF43" s="38"/>
      <c r="UWG43" s="38"/>
      <c r="UWH43" s="38"/>
      <c r="UWI43" s="38"/>
      <c r="UWJ43" s="38"/>
      <c r="UWK43" s="38"/>
      <c r="UWL43" s="38"/>
      <c r="UWM43" s="38"/>
      <c r="UWN43" s="38"/>
      <c r="UWO43" s="38"/>
      <c r="UWP43" s="38"/>
      <c r="UWQ43" s="38"/>
      <c r="UWR43" s="38"/>
      <c r="UWS43" s="38"/>
      <c r="UWT43" s="38"/>
      <c r="UWU43" s="38"/>
      <c r="UWV43" s="38"/>
      <c r="UWW43" s="38"/>
      <c r="UWX43" s="38"/>
      <c r="UWY43" s="38"/>
      <c r="UWZ43" s="38"/>
      <c r="UXA43" s="38"/>
      <c r="UXB43" s="38"/>
      <c r="UXC43" s="38"/>
      <c r="UXD43" s="38"/>
      <c r="UXE43" s="38"/>
      <c r="UXF43" s="38"/>
      <c r="UXG43" s="38"/>
      <c r="UXH43" s="38"/>
      <c r="UXI43" s="38"/>
      <c r="UXJ43" s="38"/>
      <c r="UXK43" s="38"/>
      <c r="UXL43" s="38"/>
      <c r="UXM43" s="38"/>
      <c r="UXN43" s="38"/>
      <c r="UXO43" s="38"/>
      <c r="UXP43" s="38"/>
      <c r="UXQ43" s="38"/>
      <c r="UXR43" s="38"/>
      <c r="UXS43" s="38"/>
      <c r="UXT43" s="38"/>
      <c r="UXU43" s="38"/>
      <c r="UXV43" s="38"/>
      <c r="UXW43" s="38"/>
      <c r="UXX43" s="38"/>
      <c r="UXY43" s="38"/>
      <c r="UXZ43" s="38"/>
      <c r="UYA43" s="38"/>
      <c r="UYB43" s="38"/>
      <c r="UYC43" s="38"/>
      <c r="UYD43" s="38"/>
      <c r="UYE43" s="38"/>
      <c r="UYF43" s="38"/>
      <c r="UYG43" s="38"/>
      <c r="UYH43" s="38"/>
      <c r="UYI43" s="38"/>
      <c r="UYJ43" s="38"/>
      <c r="UYK43" s="38"/>
      <c r="UYL43" s="38"/>
      <c r="UYM43" s="38"/>
      <c r="UYN43" s="38"/>
      <c r="UYO43" s="38"/>
      <c r="UYP43" s="38"/>
      <c r="UYQ43" s="38"/>
      <c r="UYR43" s="38"/>
      <c r="UYS43" s="38"/>
      <c r="UYT43" s="38"/>
      <c r="UYU43" s="38"/>
      <c r="UYV43" s="38"/>
      <c r="UYW43" s="38"/>
      <c r="UYX43" s="38"/>
      <c r="UYY43" s="38"/>
      <c r="UYZ43" s="38"/>
      <c r="UZA43" s="38"/>
      <c r="UZB43" s="38"/>
      <c r="UZC43" s="38"/>
      <c r="UZD43" s="38"/>
      <c r="UZE43" s="38"/>
      <c r="UZF43" s="38"/>
      <c r="UZG43" s="38"/>
      <c r="UZH43" s="38"/>
      <c r="UZI43" s="38"/>
      <c r="UZJ43" s="38"/>
      <c r="UZK43" s="38"/>
      <c r="UZL43" s="38"/>
      <c r="UZM43" s="38"/>
      <c r="UZN43" s="38"/>
      <c r="UZO43" s="38"/>
      <c r="UZP43" s="38"/>
      <c r="UZQ43" s="38"/>
      <c r="UZR43" s="38"/>
      <c r="UZS43" s="38"/>
      <c r="UZT43" s="38"/>
      <c r="UZU43" s="38"/>
      <c r="UZV43" s="38"/>
      <c r="UZW43" s="38"/>
      <c r="UZX43" s="38"/>
      <c r="UZY43" s="38"/>
      <c r="UZZ43" s="38"/>
      <c r="VAA43" s="38"/>
      <c r="VAB43" s="38"/>
      <c r="VAC43" s="38"/>
      <c r="VAD43" s="38"/>
      <c r="VAE43" s="38"/>
      <c r="VAF43" s="38"/>
      <c r="VAG43" s="38"/>
      <c r="VAH43" s="38"/>
      <c r="VAI43" s="38"/>
      <c r="VAJ43" s="38"/>
      <c r="VAK43" s="38"/>
      <c r="VAL43" s="38"/>
      <c r="VAM43" s="38"/>
      <c r="VAN43" s="38"/>
      <c r="VAO43" s="38"/>
      <c r="VAP43" s="38"/>
      <c r="VAQ43" s="38"/>
      <c r="VAR43" s="38"/>
      <c r="VAS43" s="38"/>
      <c r="VAT43" s="38"/>
      <c r="VAU43" s="38"/>
      <c r="VAV43" s="38"/>
      <c r="VAW43" s="38"/>
      <c r="VAX43" s="38"/>
      <c r="VAY43" s="38"/>
      <c r="VAZ43" s="38"/>
      <c r="VBA43" s="38"/>
      <c r="VBB43" s="38"/>
      <c r="VBC43" s="38"/>
      <c r="VBD43" s="38"/>
      <c r="VBE43" s="38"/>
      <c r="VBF43" s="38"/>
      <c r="VBG43" s="38"/>
      <c r="VBH43" s="38"/>
      <c r="VBI43" s="38"/>
      <c r="VBJ43" s="38"/>
      <c r="VBK43" s="38"/>
      <c r="VBL43" s="38"/>
      <c r="VBM43" s="38"/>
      <c r="VBN43" s="38"/>
      <c r="VBO43" s="38"/>
      <c r="VBP43" s="38"/>
      <c r="VBQ43" s="38"/>
      <c r="VBR43" s="38"/>
      <c r="VBS43" s="38"/>
      <c r="VBT43" s="38"/>
      <c r="VBU43" s="38"/>
      <c r="VBV43" s="38"/>
      <c r="VBW43" s="38"/>
      <c r="VBX43" s="38"/>
      <c r="VBY43" s="38"/>
      <c r="VBZ43" s="38"/>
      <c r="VCA43" s="38"/>
      <c r="VCB43" s="38"/>
      <c r="VCC43" s="38"/>
      <c r="VCD43" s="38"/>
      <c r="VCE43" s="38"/>
      <c r="VCF43" s="38"/>
      <c r="VCG43" s="38"/>
      <c r="VCH43" s="38"/>
      <c r="VCI43" s="38"/>
      <c r="VCJ43" s="38"/>
      <c r="VCK43" s="38"/>
      <c r="VCL43" s="38"/>
      <c r="VCM43" s="38"/>
      <c r="VCN43" s="38"/>
      <c r="VCO43" s="38"/>
      <c r="VCP43" s="38"/>
      <c r="VCQ43" s="38"/>
      <c r="VCR43" s="38"/>
      <c r="VCS43" s="38"/>
      <c r="VCT43" s="38"/>
      <c r="VCU43" s="38"/>
      <c r="VCV43" s="38"/>
      <c r="VCW43" s="38"/>
      <c r="VCX43" s="38"/>
      <c r="VCY43" s="38"/>
      <c r="VCZ43" s="38"/>
      <c r="VDA43" s="38"/>
      <c r="VDB43" s="38"/>
      <c r="VDC43" s="38"/>
      <c r="VDD43" s="38"/>
      <c r="VDE43" s="38"/>
      <c r="VDF43" s="38"/>
      <c r="VDG43" s="38"/>
      <c r="VDH43" s="38"/>
      <c r="VDI43" s="38"/>
      <c r="VDJ43" s="38"/>
      <c r="VDK43" s="38"/>
      <c r="VDL43" s="38"/>
      <c r="VDM43" s="38"/>
      <c r="VDN43" s="38"/>
      <c r="VDO43" s="38"/>
      <c r="VDP43" s="38"/>
      <c r="VDQ43" s="38"/>
      <c r="VDR43" s="38"/>
      <c r="VDS43" s="38"/>
      <c r="VDT43" s="38"/>
      <c r="VDU43" s="38"/>
      <c r="VDV43" s="38"/>
      <c r="VDW43" s="38"/>
      <c r="VDX43" s="38"/>
      <c r="VDY43" s="38"/>
      <c r="VDZ43" s="38"/>
      <c r="VEA43" s="38"/>
      <c r="VEB43" s="38"/>
      <c r="VEC43" s="38"/>
      <c r="VED43" s="38"/>
      <c r="VEE43" s="38"/>
      <c r="VEF43" s="38"/>
      <c r="VEG43" s="38"/>
      <c r="VEH43" s="38"/>
      <c r="VEI43" s="38"/>
      <c r="VEJ43" s="38"/>
      <c r="VEK43" s="38"/>
      <c r="VEL43" s="38"/>
      <c r="VEM43" s="38"/>
      <c r="VEN43" s="38"/>
      <c r="VEO43" s="38"/>
      <c r="VEP43" s="38"/>
      <c r="VEQ43" s="38"/>
      <c r="VER43" s="38"/>
      <c r="VES43" s="38"/>
      <c r="VET43" s="38"/>
      <c r="VEU43" s="38"/>
      <c r="VEV43" s="38"/>
      <c r="VEW43" s="38"/>
      <c r="VEX43" s="38"/>
      <c r="VEY43" s="38"/>
      <c r="VEZ43" s="38"/>
      <c r="VFA43" s="38"/>
      <c r="VFB43" s="38"/>
      <c r="VFC43" s="38"/>
      <c r="VFD43" s="38"/>
      <c r="VFE43" s="38"/>
      <c r="VFF43" s="38"/>
      <c r="VFG43" s="38"/>
      <c r="VFH43" s="38"/>
      <c r="VFI43" s="38"/>
      <c r="VFJ43" s="38"/>
      <c r="VFK43" s="38"/>
      <c r="VFL43" s="38"/>
      <c r="VFM43" s="38"/>
      <c r="VFN43" s="38"/>
      <c r="VFO43" s="38"/>
      <c r="VFP43" s="38"/>
      <c r="VFQ43" s="38"/>
      <c r="VFR43" s="38"/>
      <c r="VFS43" s="38"/>
      <c r="VFT43" s="38"/>
      <c r="VFU43" s="38"/>
      <c r="VFV43" s="38"/>
      <c r="VFW43" s="38"/>
      <c r="VFX43" s="38"/>
      <c r="VFY43" s="38"/>
      <c r="VFZ43" s="38"/>
      <c r="VGA43" s="38"/>
      <c r="VGB43" s="38"/>
      <c r="VGC43" s="38"/>
      <c r="VGD43" s="38"/>
      <c r="VGE43" s="38"/>
      <c r="VGF43" s="38"/>
      <c r="VGG43" s="38"/>
      <c r="VGH43" s="38"/>
      <c r="VGI43" s="38"/>
      <c r="VGJ43" s="38"/>
      <c r="VGK43" s="38"/>
      <c r="VGL43" s="38"/>
      <c r="VGM43" s="38"/>
      <c r="VGN43" s="38"/>
      <c r="VGO43" s="38"/>
      <c r="VGP43" s="38"/>
      <c r="VGQ43" s="38"/>
      <c r="VGR43" s="38"/>
      <c r="VGS43" s="38"/>
      <c r="VGT43" s="38"/>
      <c r="VGU43" s="38"/>
      <c r="VGV43" s="38"/>
      <c r="VGW43" s="38"/>
      <c r="VGX43" s="38"/>
      <c r="VGY43" s="38"/>
      <c r="VGZ43" s="38"/>
      <c r="VHA43" s="38"/>
      <c r="VHB43" s="38"/>
      <c r="VHC43" s="38"/>
      <c r="VHD43" s="38"/>
      <c r="VHE43" s="38"/>
      <c r="VHF43" s="38"/>
      <c r="VHG43" s="38"/>
      <c r="VHH43" s="38"/>
      <c r="VHI43" s="38"/>
      <c r="VHJ43" s="38"/>
      <c r="VHK43" s="38"/>
      <c r="VHL43" s="38"/>
      <c r="VHM43" s="38"/>
      <c r="VHN43" s="38"/>
      <c r="VHO43" s="38"/>
      <c r="VHP43" s="38"/>
      <c r="VHQ43" s="38"/>
      <c r="VHR43" s="38"/>
      <c r="VHS43" s="38"/>
      <c r="VHT43" s="38"/>
      <c r="VHU43" s="38"/>
      <c r="VHV43" s="38"/>
      <c r="VHW43" s="38"/>
      <c r="VHX43" s="38"/>
      <c r="VHY43" s="38"/>
      <c r="VHZ43" s="38"/>
      <c r="VIA43" s="38"/>
      <c r="VIB43" s="38"/>
      <c r="VIC43" s="38"/>
      <c r="VID43" s="38"/>
      <c r="VIE43" s="38"/>
      <c r="VIF43" s="38"/>
      <c r="VIG43" s="38"/>
      <c r="VIH43" s="38"/>
      <c r="VII43" s="38"/>
      <c r="VIJ43" s="38"/>
      <c r="VIK43" s="38"/>
      <c r="VIL43" s="38"/>
      <c r="VIM43" s="38"/>
      <c r="VIN43" s="38"/>
      <c r="VIO43" s="38"/>
      <c r="VIP43" s="38"/>
      <c r="VIQ43" s="38"/>
      <c r="VIR43" s="38"/>
      <c r="VIS43" s="38"/>
      <c r="VIT43" s="38"/>
      <c r="VIU43" s="38"/>
      <c r="VIV43" s="38"/>
      <c r="VIW43" s="38"/>
      <c r="VIX43" s="38"/>
      <c r="VIY43" s="38"/>
      <c r="VIZ43" s="38"/>
      <c r="VJA43" s="38"/>
      <c r="VJB43" s="38"/>
      <c r="VJC43" s="38"/>
      <c r="VJD43" s="38"/>
      <c r="VJE43" s="38"/>
      <c r="VJF43" s="38"/>
      <c r="VJG43" s="38"/>
      <c r="VJH43" s="38"/>
      <c r="VJI43" s="38"/>
      <c r="VJJ43" s="38"/>
      <c r="VJK43" s="38"/>
      <c r="VJL43" s="38"/>
      <c r="VJM43" s="38"/>
      <c r="VJN43" s="38"/>
      <c r="VJO43" s="38"/>
      <c r="VJP43" s="38"/>
      <c r="VJQ43" s="38"/>
      <c r="VJR43" s="38"/>
      <c r="VJS43" s="38"/>
      <c r="VJT43" s="38"/>
      <c r="VJU43" s="38"/>
      <c r="VJV43" s="38"/>
      <c r="VJW43" s="38"/>
      <c r="VJX43" s="38"/>
      <c r="VJY43" s="38"/>
      <c r="VJZ43" s="38"/>
      <c r="VKA43" s="38"/>
      <c r="VKB43" s="38"/>
      <c r="VKC43" s="38"/>
      <c r="VKD43" s="38"/>
      <c r="VKE43" s="38"/>
      <c r="VKF43" s="38"/>
      <c r="VKG43" s="38"/>
      <c r="VKH43" s="38"/>
      <c r="VKI43" s="38"/>
      <c r="VKJ43" s="38"/>
      <c r="VKK43" s="38"/>
      <c r="VKL43" s="38"/>
      <c r="VKM43" s="38"/>
      <c r="VKN43" s="38"/>
      <c r="VKO43" s="38"/>
      <c r="VKP43" s="38"/>
      <c r="VKQ43" s="38"/>
      <c r="VKR43" s="38"/>
      <c r="VKS43" s="38"/>
      <c r="VKT43" s="38"/>
      <c r="VKU43" s="38"/>
      <c r="VKV43" s="38"/>
      <c r="VKW43" s="38"/>
      <c r="VKX43" s="38"/>
      <c r="VKY43" s="38"/>
      <c r="VKZ43" s="38"/>
      <c r="VLA43" s="38"/>
      <c r="VLB43" s="38"/>
      <c r="VLC43" s="38"/>
      <c r="VLD43" s="38"/>
      <c r="VLE43" s="38"/>
      <c r="VLF43" s="38"/>
      <c r="VLG43" s="38"/>
      <c r="VLH43" s="38"/>
      <c r="VLI43" s="38"/>
      <c r="VLJ43" s="38"/>
      <c r="VLK43" s="38"/>
      <c r="VLL43" s="38"/>
      <c r="VLM43" s="38"/>
      <c r="VLN43" s="38"/>
      <c r="VLO43" s="38"/>
      <c r="VLP43" s="38"/>
      <c r="VLQ43" s="38"/>
      <c r="VLR43" s="38"/>
      <c r="VLS43" s="38"/>
      <c r="VLT43" s="38"/>
      <c r="VLU43" s="38"/>
      <c r="VLV43" s="38"/>
      <c r="VLW43" s="38"/>
      <c r="VLX43" s="38"/>
      <c r="VLY43" s="38"/>
      <c r="VLZ43" s="38"/>
      <c r="VMA43" s="38"/>
      <c r="VMB43" s="38"/>
      <c r="VMC43" s="38"/>
      <c r="VMD43" s="38"/>
      <c r="VME43" s="38"/>
      <c r="VMF43" s="38"/>
      <c r="VMG43" s="38"/>
      <c r="VMH43" s="38"/>
      <c r="VMI43" s="38"/>
      <c r="VMJ43" s="38"/>
      <c r="VMK43" s="38"/>
      <c r="VML43" s="38"/>
      <c r="VMM43" s="38"/>
      <c r="VMN43" s="38"/>
      <c r="VMO43" s="38"/>
      <c r="VMP43" s="38"/>
      <c r="VMQ43" s="38"/>
      <c r="VMR43" s="38"/>
      <c r="VMS43" s="38"/>
      <c r="VMT43" s="38"/>
      <c r="VMU43" s="38"/>
      <c r="VMV43" s="38"/>
      <c r="VMW43" s="38"/>
      <c r="VMX43" s="38"/>
      <c r="VMY43" s="38"/>
      <c r="VMZ43" s="38"/>
      <c r="VNA43" s="38"/>
      <c r="VNB43" s="38"/>
      <c r="VNC43" s="38"/>
      <c r="VND43" s="38"/>
      <c r="VNE43" s="38"/>
      <c r="VNF43" s="38"/>
      <c r="VNG43" s="38"/>
      <c r="VNH43" s="38"/>
      <c r="VNI43" s="38"/>
      <c r="VNJ43" s="38"/>
      <c r="VNK43" s="38"/>
      <c r="VNL43" s="38"/>
      <c r="VNM43" s="38"/>
      <c r="VNN43" s="38"/>
      <c r="VNO43" s="38"/>
      <c r="VNP43" s="38"/>
      <c r="VNQ43" s="38"/>
      <c r="VNR43" s="38"/>
      <c r="VNS43" s="38"/>
      <c r="VNT43" s="38"/>
      <c r="VNU43" s="38"/>
      <c r="VNV43" s="38"/>
      <c r="VNW43" s="38"/>
      <c r="VNX43" s="38"/>
      <c r="VNY43" s="38"/>
      <c r="VNZ43" s="38"/>
      <c r="VOA43" s="38"/>
      <c r="VOB43" s="38"/>
      <c r="VOC43" s="38"/>
      <c r="VOD43" s="38"/>
      <c r="VOE43" s="38"/>
      <c r="VOF43" s="38"/>
      <c r="VOG43" s="38"/>
      <c r="VOH43" s="38"/>
      <c r="VOI43" s="38"/>
      <c r="VOJ43" s="38"/>
      <c r="VOK43" s="38"/>
      <c r="VOL43" s="38"/>
      <c r="VOM43" s="38"/>
      <c r="VON43" s="38"/>
      <c r="VOO43" s="38"/>
      <c r="VOP43" s="38"/>
      <c r="VOQ43" s="38"/>
      <c r="VOR43" s="38"/>
      <c r="VOS43" s="38"/>
      <c r="VOT43" s="38"/>
      <c r="VOU43" s="38"/>
      <c r="VOV43" s="38"/>
      <c r="VOW43" s="38"/>
      <c r="VOX43" s="38"/>
      <c r="VOY43" s="38"/>
      <c r="VOZ43" s="38"/>
      <c r="VPA43" s="38"/>
      <c r="VPB43" s="38"/>
      <c r="VPC43" s="38"/>
      <c r="VPD43" s="38"/>
      <c r="VPE43" s="38"/>
      <c r="VPF43" s="38"/>
      <c r="VPG43" s="38"/>
      <c r="VPH43" s="38"/>
      <c r="VPI43" s="38"/>
      <c r="VPJ43" s="38"/>
      <c r="VPK43" s="38"/>
      <c r="VPL43" s="38"/>
      <c r="VPM43" s="38"/>
      <c r="VPN43" s="38"/>
      <c r="VPO43" s="38"/>
      <c r="VPP43" s="38"/>
      <c r="VPQ43" s="38"/>
      <c r="VPR43" s="38"/>
      <c r="VPS43" s="38"/>
      <c r="VPT43" s="38"/>
      <c r="VPU43" s="38"/>
      <c r="VPV43" s="38"/>
      <c r="VPW43" s="38"/>
      <c r="VPX43" s="38"/>
      <c r="VPY43" s="38"/>
      <c r="VPZ43" s="38"/>
      <c r="VQA43" s="38"/>
      <c r="VQB43" s="38"/>
      <c r="VQC43" s="38"/>
      <c r="VQD43" s="38"/>
      <c r="VQE43" s="38"/>
      <c r="VQF43" s="38"/>
      <c r="VQG43" s="38"/>
      <c r="VQH43" s="38"/>
      <c r="VQI43" s="38"/>
      <c r="VQJ43" s="38"/>
      <c r="VQK43" s="38"/>
      <c r="VQL43" s="38"/>
      <c r="VQM43" s="38"/>
      <c r="VQN43" s="38"/>
      <c r="VQO43" s="38"/>
      <c r="VQP43" s="38"/>
      <c r="VQQ43" s="38"/>
      <c r="VQR43" s="38"/>
      <c r="VQS43" s="38"/>
      <c r="VQT43" s="38"/>
      <c r="VQU43" s="38"/>
      <c r="VQV43" s="38"/>
      <c r="VQW43" s="38"/>
      <c r="VQX43" s="38"/>
      <c r="VQY43" s="38"/>
      <c r="VQZ43" s="38"/>
      <c r="VRA43" s="38"/>
      <c r="VRB43" s="38"/>
      <c r="VRC43" s="38"/>
      <c r="VRD43" s="38"/>
      <c r="VRE43" s="38"/>
      <c r="VRF43" s="38"/>
      <c r="VRG43" s="38"/>
      <c r="VRH43" s="38"/>
      <c r="VRI43" s="38"/>
      <c r="VRJ43" s="38"/>
      <c r="VRK43" s="38"/>
      <c r="VRL43" s="38"/>
      <c r="VRM43" s="38"/>
      <c r="VRN43" s="38"/>
      <c r="VRO43" s="38"/>
      <c r="VRP43" s="38"/>
      <c r="VRQ43" s="38"/>
      <c r="VRR43" s="38"/>
      <c r="VRS43" s="38"/>
      <c r="VRT43" s="38"/>
      <c r="VRU43" s="38"/>
      <c r="VRV43" s="38"/>
      <c r="VRW43" s="38"/>
      <c r="VRX43" s="38"/>
      <c r="VRY43" s="38"/>
      <c r="VRZ43" s="38"/>
      <c r="VSA43" s="38"/>
      <c r="VSB43" s="38"/>
      <c r="VSC43" s="38"/>
      <c r="VSD43" s="38"/>
      <c r="VSE43" s="38"/>
      <c r="VSF43" s="38"/>
      <c r="VSG43" s="38"/>
      <c r="VSH43" s="38"/>
      <c r="VSI43" s="38"/>
      <c r="VSJ43" s="38"/>
      <c r="VSK43" s="38"/>
      <c r="VSL43" s="38"/>
      <c r="VSM43" s="38"/>
      <c r="VSN43" s="38"/>
      <c r="VSO43" s="38"/>
      <c r="VSP43" s="38"/>
      <c r="VSQ43" s="38"/>
      <c r="VSR43" s="38"/>
      <c r="VSS43" s="38"/>
      <c r="VST43" s="38"/>
      <c r="VSU43" s="38"/>
      <c r="VSV43" s="38"/>
      <c r="VSW43" s="38"/>
      <c r="VSX43" s="38"/>
      <c r="VSY43" s="38"/>
      <c r="VSZ43" s="38"/>
      <c r="VTA43" s="38"/>
      <c r="VTB43" s="38"/>
      <c r="VTC43" s="38"/>
      <c r="VTD43" s="38"/>
      <c r="VTE43" s="38"/>
      <c r="VTF43" s="38"/>
      <c r="VTG43" s="38"/>
      <c r="VTH43" s="38"/>
      <c r="VTI43" s="38"/>
      <c r="VTJ43" s="38"/>
      <c r="VTK43" s="38"/>
      <c r="VTL43" s="38"/>
      <c r="VTM43" s="38"/>
      <c r="VTN43" s="38"/>
      <c r="VTO43" s="38"/>
      <c r="VTP43" s="38"/>
      <c r="VTQ43" s="38"/>
      <c r="VTR43" s="38"/>
      <c r="VTS43" s="38"/>
      <c r="VTT43" s="38"/>
      <c r="VTU43" s="38"/>
      <c r="VTV43" s="38"/>
      <c r="VTW43" s="38"/>
      <c r="VTX43" s="38"/>
      <c r="VTY43" s="38"/>
      <c r="VTZ43" s="38"/>
      <c r="VUA43" s="38"/>
      <c r="VUB43" s="38"/>
      <c r="VUC43" s="38"/>
      <c r="VUD43" s="38"/>
      <c r="VUE43" s="38"/>
      <c r="VUF43" s="38"/>
      <c r="VUG43" s="38"/>
      <c r="VUH43" s="38"/>
      <c r="VUI43" s="38"/>
      <c r="VUJ43" s="38"/>
      <c r="VUK43" s="38"/>
      <c r="VUL43" s="38"/>
      <c r="VUM43" s="38"/>
      <c r="VUN43" s="38"/>
      <c r="VUO43" s="38"/>
      <c r="VUP43" s="38"/>
      <c r="VUQ43" s="38"/>
      <c r="VUR43" s="38"/>
      <c r="VUS43" s="38"/>
      <c r="VUT43" s="38"/>
      <c r="VUU43" s="38"/>
      <c r="VUV43" s="38"/>
      <c r="VUW43" s="38"/>
      <c r="VUX43" s="38"/>
      <c r="VUY43" s="38"/>
      <c r="VUZ43" s="38"/>
      <c r="VVA43" s="38"/>
      <c r="VVB43" s="38"/>
      <c r="VVC43" s="38"/>
      <c r="VVD43" s="38"/>
      <c r="VVE43" s="38"/>
      <c r="VVF43" s="38"/>
      <c r="VVG43" s="38"/>
      <c r="VVH43" s="38"/>
      <c r="VVI43" s="38"/>
      <c r="VVJ43" s="38"/>
      <c r="VVK43" s="38"/>
      <c r="VVL43" s="38"/>
      <c r="VVM43" s="38"/>
      <c r="VVN43" s="38"/>
      <c r="VVO43" s="38"/>
      <c r="VVP43" s="38"/>
      <c r="VVQ43" s="38"/>
      <c r="VVR43" s="38"/>
      <c r="VVS43" s="38"/>
      <c r="VVT43" s="38"/>
      <c r="VVU43" s="38"/>
      <c r="VVV43" s="38"/>
      <c r="VVW43" s="38"/>
      <c r="VVX43" s="38"/>
      <c r="VVY43" s="38"/>
      <c r="VVZ43" s="38"/>
      <c r="VWA43" s="38"/>
      <c r="VWB43" s="38"/>
      <c r="VWC43" s="38"/>
      <c r="VWD43" s="38"/>
      <c r="VWE43" s="38"/>
      <c r="VWF43" s="38"/>
      <c r="VWG43" s="38"/>
      <c r="VWH43" s="38"/>
      <c r="VWI43" s="38"/>
      <c r="VWJ43" s="38"/>
      <c r="VWK43" s="38"/>
      <c r="VWL43" s="38"/>
      <c r="VWM43" s="38"/>
      <c r="VWN43" s="38"/>
      <c r="VWO43" s="38"/>
      <c r="VWP43" s="38"/>
      <c r="VWQ43" s="38"/>
      <c r="VWR43" s="38"/>
      <c r="VWS43" s="38"/>
      <c r="VWT43" s="38"/>
      <c r="VWU43" s="38"/>
      <c r="VWV43" s="38"/>
      <c r="VWW43" s="38"/>
      <c r="VWX43" s="38"/>
      <c r="VWY43" s="38"/>
      <c r="VWZ43" s="38"/>
      <c r="VXA43" s="38"/>
      <c r="VXB43" s="38"/>
      <c r="VXC43" s="38"/>
      <c r="VXD43" s="38"/>
      <c r="VXE43" s="38"/>
      <c r="VXF43" s="38"/>
      <c r="VXG43" s="38"/>
      <c r="VXH43" s="38"/>
      <c r="VXI43" s="38"/>
      <c r="VXJ43" s="38"/>
      <c r="VXK43" s="38"/>
      <c r="VXL43" s="38"/>
      <c r="VXM43" s="38"/>
      <c r="VXN43" s="38"/>
      <c r="VXO43" s="38"/>
      <c r="VXP43" s="38"/>
      <c r="VXQ43" s="38"/>
      <c r="VXR43" s="38"/>
      <c r="VXS43" s="38"/>
      <c r="VXT43" s="38"/>
      <c r="VXU43" s="38"/>
      <c r="VXV43" s="38"/>
      <c r="VXW43" s="38"/>
      <c r="VXX43" s="38"/>
      <c r="VXY43" s="38"/>
      <c r="VXZ43" s="38"/>
      <c r="VYA43" s="38"/>
      <c r="VYB43" s="38"/>
      <c r="VYC43" s="38"/>
      <c r="VYD43" s="38"/>
      <c r="VYE43" s="38"/>
      <c r="VYF43" s="38"/>
      <c r="VYG43" s="38"/>
      <c r="VYH43" s="38"/>
      <c r="VYI43" s="38"/>
      <c r="VYJ43" s="38"/>
      <c r="VYK43" s="38"/>
      <c r="VYL43" s="38"/>
      <c r="VYM43" s="38"/>
      <c r="VYN43" s="38"/>
      <c r="VYO43" s="38"/>
      <c r="VYP43" s="38"/>
      <c r="VYQ43" s="38"/>
      <c r="VYR43" s="38"/>
      <c r="VYS43" s="38"/>
      <c r="VYT43" s="38"/>
      <c r="VYU43" s="38"/>
      <c r="VYV43" s="38"/>
      <c r="VYW43" s="38"/>
      <c r="VYX43" s="38"/>
      <c r="VYY43" s="38"/>
      <c r="VYZ43" s="38"/>
      <c r="VZA43" s="38"/>
      <c r="VZB43" s="38"/>
      <c r="VZC43" s="38"/>
      <c r="VZD43" s="38"/>
      <c r="VZE43" s="38"/>
      <c r="VZF43" s="38"/>
      <c r="VZG43" s="38"/>
      <c r="VZH43" s="38"/>
      <c r="VZI43" s="38"/>
      <c r="VZJ43" s="38"/>
      <c r="VZK43" s="38"/>
      <c r="VZL43" s="38"/>
      <c r="VZM43" s="38"/>
      <c r="VZN43" s="38"/>
      <c r="VZO43" s="38"/>
      <c r="VZP43" s="38"/>
      <c r="VZQ43" s="38"/>
      <c r="VZR43" s="38"/>
      <c r="VZS43" s="38"/>
      <c r="VZT43" s="38"/>
      <c r="VZU43" s="38"/>
      <c r="VZV43" s="38"/>
      <c r="VZW43" s="38"/>
      <c r="VZX43" s="38"/>
      <c r="VZY43" s="38"/>
      <c r="VZZ43" s="38"/>
      <c r="WAA43" s="38"/>
      <c r="WAB43" s="38"/>
      <c r="WAC43" s="38"/>
      <c r="WAD43" s="38"/>
      <c r="WAE43" s="38"/>
      <c r="WAF43" s="38"/>
      <c r="WAG43" s="38"/>
      <c r="WAH43" s="38"/>
      <c r="WAI43" s="38"/>
      <c r="WAJ43" s="38"/>
      <c r="WAK43" s="38"/>
      <c r="WAL43" s="38"/>
      <c r="WAM43" s="38"/>
      <c r="WAN43" s="38"/>
      <c r="WAO43" s="38"/>
      <c r="WAP43" s="38"/>
      <c r="WAQ43" s="38"/>
      <c r="WAR43" s="38"/>
      <c r="WAS43" s="38"/>
      <c r="WAT43" s="38"/>
      <c r="WAU43" s="38"/>
      <c r="WAV43" s="38"/>
      <c r="WAW43" s="38"/>
      <c r="WAX43" s="38"/>
      <c r="WAY43" s="38"/>
      <c r="WAZ43" s="38"/>
      <c r="WBA43" s="38"/>
      <c r="WBB43" s="38"/>
      <c r="WBC43" s="38"/>
      <c r="WBD43" s="38"/>
      <c r="WBE43" s="38"/>
      <c r="WBF43" s="38"/>
      <c r="WBG43" s="38"/>
      <c r="WBH43" s="38"/>
      <c r="WBI43" s="38"/>
      <c r="WBJ43" s="38"/>
      <c r="WBK43" s="38"/>
      <c r="WBL43" s="38"/>
      <c r="WBM43" s="38"/>
      <c r="WBN43" s="38"/>
      <c r="WBO43" s="38"/>
      <c r="WBP43" s="38"/>
      <c r="WBQ43" s="38"/>
      <c r="WBR43" s="38"/>
      <c r="WBS43" s="38"/>
      <c r="WBT43" s="38"/>
      <c r="WBU43" s="38"/>
      <c r="WBV43" s="38"/>
      <c r="WBW43" s="38"/>
      <c r="WBX43" s="38"/>
      <c r="WBY43" s="38"/>
      <c r="WBZ43" s="38"/>
      <c r="WCA43" s="38"/>
      <c r="WCB43" s="38"/>
      <c r="WCC43" s="38"/>
      <c r="WCD43" s="38"/>
      <c r="WCE43" s="38"/>
      <c r="WCF43" s="38"/>
      <c r="WCG43" s="38"/>
      <c r="WCH43" s="38"/>
      <c r="WCI43" s="38"/>
      <c r="WCJ43" s="38"/>
      <c r="WCK43" s="38"/>
      <c r="WCL43" s="38"/>
      <c r="WCM43" s="38"/>
      <c r="WCN43" s="38"/>
      <c r="WCO43" s="38"/>
      <c r="WCP43" s="38"/>
      <c r="WCQ43" s="38"/>
      <c r="WCR43" s="38"/>
      <c r="WCS43" s="38"/>
      <c r="WCT43" s="38"/>
      <c r="WCU43" s="38"/>
      <c r="WCV43" s="38"/>
      <c r="WCW43" s="38"/>
      <c r="WCX43" s="38"/>
      <c r="WCY43" s="38"/>
      <c r="WCZ43" s="38"/>
      <c r="WDA43" s="38"/>
      <c r="WDB43" s="38"/>
      <c r="WDC43" s="38"/>
      <c r="WDD43" s="38"/>
      <c r="WDE43" s="38"/>
      <c r="WDF43" s="38"/>
      <c r="WDG43" s="38"/>
      <c r="WDH43" s="38"/>
      <c r="WDI43" s="38"/>
      <c r="WDJ43" s="38"/>
      <c r="WDK43" s="38"/>
      <c r="WDL43" s="38"/>
      <c r="WDM43" s="38"/>
      <c r="WDN43" s="38"/>
      <c r="WDO43" s="38"/>
      <c r="WDP43" s="38"/>
      <c r="WDQ43" s="38"/>
      <c r="WDR43" s="38"/>
      <c r="WDS43" s="38"/>
      <c r="WDT43" s="38"/>
      <c r="WDU43" s="38"/>
      <c r="WDV43" s="38"/>
      <c r="WDW43" s="38"/>
      <c r="WDX43" s="38"/>
      <c r="WDY43" s="38"/>
      <c r="WDZ43" s="38"/>
      <c r="WEA43" s="38"/>
      <c r="WEB43" s="38"/>
      <c r="WEC43" s="38"/>
      <c r="WED43" s="38"/>
      <c r="WEE43" s="38"/>
      <c r="WEF43" s="38"/>
      <c r="WEG43" s="38"/>
      <c r="WEH43" s="38"/>
      <c r="WEI43" s="38"/>
      <c r="WEJ43" s="38"/>
      <c r="WEK43" s="38"/>
      <c r="WEL43" s="38"/>
      <c r="WEM43" s="38"/>
      <c r="WEN43" s="38"/>
      <c r="WEO43" s="38"/>
      <c r="WEP43" s="38"/>
      <c r="WEQ43" s="38"/>
      <c r="WER43" s="38"/>
      <c r="WES43" s="38"/>
      <c r="WET43" s="38"/>
      <c r="WEU43" s="38"/>
      <c r="WEV43" s="38"/>
      <c r="WEW43" s="38"/>
      <c r="WEX43" s="38"/>
      <c r="WEY43" s="38"/>
      <c r="WEZ43" s="38"/>
      <c r="WFA43" s="38"/>
      <c r="WFB43" s="38"/>
      <c r="WFC43" s="38"/>
      <c r="WFD43" s="38"/>
      <c r="WFE43" s="38"/>
      <c r="WFF43" s="38"/>
      <c r="WFG43" s="38"/>
      <c r="WFH43" s="38"/>
      <c r="WFI43" s="38"/>
      <c r="WFJ43" s="38"/>
      <c r="WFK43" s="38"/>
      <c r="WFL43" s="38"/>
      <c r="WFM43" s="38"/>
      <c r="WFN43" s="38"/>
      <c r="WFO43" s="38"/>
      <c r="WFP43" s="38"/>
      <c r="WFQ43" s="38"/>
      <c r="WFR43" s="38"/>
      <c r="WFS43" s="38"/>
      <c r="WFT43" s="38"/>
      <c r="WFU43" s="38"/>
      <c r="WFV43" s="38"/>
      <c r="WFW43" s="38"/>
      <c r="WFX43" s="38"/>
      <c r="WFY43" s="38"/>
      <c r="WFZ43" s="38"/>
      <c r="WGA43" s="38"/>
      <c r="WGB43" s="38"/>
      <c r="WGC43" s="38"/>
      <c r="WGD43" s="38"/>
      <c r="WGE43" s="38"/>
      <c r="WGF43" s="38"/>
      <c r="WGG43" s="38"/>
      <c r="WGH43" s="38"/>
      <c r="WGI43" s="38"/>
      <c r="WGJ43" s="38"/>
      <c r="WGK43" s="38"/>
      <c r="WGL43" s="38"/>
      <c r="WGM43" s="38"/>
      <c r="WGN43" s="38"/>
      <c r="WGO43" s="38"/>
      <c r="WGP43" s="38"/>
      <c r="WGQ43" s="38"/>
      <c r="WGR43" s="38"/>
      <c r="WGS43" s="38"/>
      <c r="WGT43" s="38"/>
      <c r="WGU43" s="38"/>
      <c r="WGV43" s="38"/>
      <c r="WGW43" s="38"/>
      <c r="WGX43" s="38"/>
      <c r="WGY43" s="38"/>
      <c r="WGZ43" s="38"/>
      <c r="WHA43" s="38"/>
      <c r="WHB43" s="38"/>
      <c r="WHC43" s="38"/>
      <c r="WHD43" s="38"/>
      <c r="WHE43" s="38"/>
      <c r="WHF43" s="38"/>
      <c r="WHG43" s="38"/>
      <c r="WHH43" s="38"/>
      <c r="WHI43" s="38"/>
      <c r="WHJ43" s="38"/>
      <c r="WHK43" s="38"/>
      <c r="WHL43" s="38"/>
      <c r="WHM43" s="38"/>
      <c r="WHN43" s="38"/>
      <c r="WHO43" s="38"/>
      <c r="WHP43" s="38"/>
      <c r="WHQ43" s="38"/>
      <c r="WHR43" s="38"/>
      <c r="WHS43" s="38"/>
      <c r="WHT43" s="38"/>
      <c r="WHU43" s="38"/>
      <c r="WHV43" s="38"/>
      <c r="WHW43" s="38"/>
      <c r="WHX43" s="38"/>
      <c r="WHY43" s="38"/>
      <c r="WHZ43" s="38"/>
      <c r="WIA43" s="38"/>
      <c r="WIB43" s="38"/>
      <c r="WIC43" s="38"/>
      <c r="WID43" s="38"/>
      <c r="WIE43" s="38"/>
      <c r="WIF43" s="38"/>
      <c r="WIG43" s="38"/>
      <c r="WIH43" s="38"/>
      <c r="WII43" s="38"/>
      <c r="WIJ43" s="38"/>
      <c r="WIK43" s="38"/>
      <c r="WIL43" s="38"/>
      <c r="WIM43" s="38"/>
      <c r="WIN43" s="38"/>
      <c r="WIO43" s="38"/>
      <c r="WIP43" s="38"/>
      <c r="WIQ43" s="38"/>
      <c r="WIR43" s="38"/>
      <c r="WIS43" s="38"/>
      <c r="WIT43" s="38"/>
      <c r="WIU43" s="38"/>
      <c r="WIV43" s="38"/>
      <c r="WIW43" s="38"/>
      <c r="WIX43" s="38"/>
      <c r="WIY43" s="38"/>
      <c r="WIZ43" s="38"/>
      <c r="WJA43" s="38"/>
      <c r="WJB43" s="38"/>
      <c r="WJC43" s="38"/>
      <c r="WJD43" s="38"/>
      <c r="WJE43" s="38"/>
      <c r="WJF43" s="38"/>
      <c r="WJG43" s="38"/>
      <c r="WJH43" s="38"/>
      <c r="WJI43" s="38"/>
      <c r="WJJ43" s="38"/>
      <c r="WJK43" s="38"/>
      <c r="WJL43" s="38"/>
      <c r="WJM43" s="38"/>
      <c r="WJN43" s="38"/>
      <c r="WJO43" s="38"/>
      <c r="WJP43" s="38"/>
      <c r="WJQ43" s="38"/>
      <c r="WJR43" s="38"/>
      <c r="WJS43" s="38"/>
      <c r="WJT43" s="38"/>
      <c r="WJU43" s="38"/>
      <c r="WJV43" s="38"/>
      <c r="WJW43" s="38"/>
      <c r="WJX43" s="38"/>
      <c r="WJY43" s="38"/>
      <c r="WJZ43" s="38"/>
      <c r="WKA43" s="38"/>
      <c r="WKB43" s="38"/>
      <c r="WKC43" s="38"/>
      <c r="WKD43" s="38"/>
      <c r="WKE43" s="38"/>
      <c r="WKF43" s="38"/>
      <c r="WKG43" s="38"/>
      <c r="WKH43" s="38"/>
      <c r="WKI43" s="38"/>
      <c r="WKJ43" s="38"/>
      <c r="WKK43" s="38"/>
      <c r="WKL43" s="38"/>
      <c r="WKM43" s="38"/>
      <c r="WKN43" s="38"/>
      <c r="WKO43" s="38"/>
      <c r="WKP43" s="38"/>
      <c r="WKQ43" s="38"/>
      <c r="WKR43" s="38"/>
      <c r="WKS43" s="38"/>
      <c r="WKT43" s="38"/>
      <c r="WKU43" s="38"/>
      <c r="WKV43" s="38"/>
      <c r="WKW43" s="38"/>
      <c r="WKX43" s="38"/>
      <c r="WKY43" s="38"/>
      <c r="WKZ43" s="38"/>
      <c r="WLA43" s="38"/>
      <c r="WLB43" s="38"/>
      <c r="WLC43" s="38"/>
      <c r="WLD43" s="38"/>
      <c r="WLE43" s="38"/>
      <c r="WLF43" s="38"/>
      <c r="WLG43" s="38"/>
      <c r="WLH43" s="38"/>
      <c r="WLI43" s="38"/>
      <c r="WLJ43" s="38"/>
      <c r="WLK43" s="38"/>
      <c r="WLL43" s="38"/>
      <c r="WLM43" s="38"/>
      <c r="WLN43" s="38"/>
      <c r="WLO43" s="38"/>
      <c r="WLP43" s="38"/>
      <c r="WLQ43" s="38"/>
      <c r="WLR43" s="38"/>
      <c r="WLS43" s="38"/>
      <c r="WLT43" s="38"/>
      <c r="WLU43" s="38"/>
      <c r="WLV43" s="38"/>
      <c r="WLW43" s="38"/>
      <c r="WLX43" s="38"/>
      <c r="WLY43" s="38"/>
      <c r="WLZ43" s="38"/>
      <c r="WMA43" s="38"/>
      <c r="WMB43" s="38"/>
      <c r="WMC43" s="38"/>
      <c r="WMD43" s="38"/>
      <c r="WME43" s="38"/>
      <c r="WMF43" s="38"/>
      <c r="WMG43" s="38"/>
      <c r="WMH43" s="38"/>
      <c r="WMI43" s="38"/>
      <c r="WMJ43" s="38"/>
      <c r="WMK43" s="38"/>
      <c r="WML43" s="38"/>
      <c r="WMM43" s="38"/>
      <c r="WMN43" s="38"/>
      <c r="WMO43" s="38"/>
      <c r="WMP43" s="38"/>
      <c r="WMQ43" s="38"/>
      <c r="WMR43" s="38"/>
      <c r="WMS43" s="38"/>
      <c r="WMT43" s="38"/>
      <c r="WMU43" s="38"/>
      <c r="WMV43" s="38"/>
      <c r="WMW43" s="38"/>
      <c r="WMX43" s="38"/>
      <c r="WMY43" s="38"/>
      <c r="WMZ43" s="38"/>
      <c r="WNA43" s="38"/>
      <c r="WNB43" s="38"/>
      <c r="WNC43" s="38"/>
      <c r="WND43" s="38"/>
      <c r="WNE43" s="38"/>
      <c r="WNF43" s="38"/>
      <c r="WNG43" s="38"/>
      <c r="WNH43" s="38"/>
      <c r="WNI43" s="38"/>
      <c r="WNJ43" s="38"/>
      <c r="WNK43" s="38"/>
      <c r="WNL43" s="38"/>
      <c r="WNM43" s="38"/>
      <c r="WNN43" s="38"/>
      <c r="WNO43" s="38"/>
      <c r="WNP43" s="38"/>
      <c r="WNQ43" s="38"/>
      <c r="WNR43" s="38"/>
      <c r="WNS43" s="38"/>
      <c r="WNT43" s="38"/>
      <c r="WNU43" s="38"/>
      <c r="WNV43" s="38"/>
      <c r="WNW43" s="38"/>
      <c r="WNX43" s="38"/>
      <c r="WNY43" s="38"/>
      <c r="WNZ43" s="38"/>
      <c r="WOA43" s="38"/>
      <c r="WOB43" s="38"/>
      <c r="WOC43" s="38"/>
      <c r="WOD43" s="38"/>
      <c r="WOE43" s="38"/>
      <c r="WOF43" s="38"/>
      <c r="WOG43" s="38"/>
      <c r="WOH43" s="38"/>
      <c r="WOI43" s="38"/>
      <c r="WOJ43" s="38"/>
      <c r="WOK43" s="38"/>
      <c r="WOL43" s="38"/>
      <c r="WOM43" s="38"/>
      <c r="WON43" s="38"/>
      <c r="WOO43" s="38"/>
      <c r="WOP43" s="38"/>
      <c r="WOQ43" s="38"/>
      <c r="WOR43" s="38"/>
      <c r="WOS43" s="38"/>
      <c r="WOT43" s="38"/>
      <c r="WOU43" s="38"/>
      <c r="WOV43" s="38"/>
      <c r="WOW43" s="38"/>
      <c r="WOX43" s="38"/>
      <c r="WOY43" s="38"/>
      <c r="WOZ43" s="38"/>
      <c r="WPA43" s="38"/>
      <c r="WPB43" s="38"/>
      <c r="WPC43" s="38"/>
      <c r="WPD43" s="38"/>
      <c r="WPE43" s="38"/>
      <c r="WPF43" s="38"/>
      <c r="WPG43" s="38"/>
      <c r="WPH43" s="38"/>
      <c r="WPI43" s="38"/>
      <c r="WPJ43" s="38"/>
      <c r="WPK43" s="38"/>
      <c r="WPL43" s="38"/>
      <c r="WPM43" s="38"/>
      <c r="WPN43" s="38"/>
      <c r="WPO43" s="38"/>
      <c r="WPP43" s="38"/>
      <c r="WPQ43" s="38"/>
      <c r="WPR43" s="38"/>
      <c r="WPS43" s="38"/>
      <c r="WPT43" s="38"/>
      <c r="WPU43" s="38"/>
      <c r="WPV43" s="38"/>
      <c r="WPW43" s="38"/>
      <c r="WPX43" s="38"/>
      <c r="WPY43" s="38"/>
      <c r="WPZ43" s="38"/>
      <c r="WQA43" s="38"/>
      <c r="WQB43" s="38"/>
      <c r="WQC43" s="38"/>
      <c r="WQD43" s="38"/>
      <c r="WQE43" s="38"/>
      <c r="WQF43" s="38"/>
      <c r="WQG43" s="38"/>
      <c r="WQH43" s="38"/>
      <c r="WQI43" s="38"/>
      <c r="WQJ43" s="38"/>
      <c r="WQK43" s="38"/>
      <c r="WQL43" s="38"/>
      <c r="WQM43" s="38"/>
      <c r="WQN43" s="38"/>
      <c r="WQO43" s="38"/>
      <c r="WQP43" s="38"/>
      <c r="WQQ43" s="38"/>
      <c r="WQR43" s="38"/>
      <c r="WQS43" s="38"/>
      <c r="WQT43" s="38"/>
      <c r="WQU43" s="38"/>
      <c r="WQV43" s="38"/>
      <c r="WQW43" s="38"/>
      <c r="WQX43" s="38"/>
      <c r="WQY43" s="38"/>
      <c r="WQZ43" s="38"/>
      <c r="WRA43" s="38"/>
      <c r="WRB43" s="38"/>
      <c r="WRC43" s="38"/>
      <c r="WRD43" s="38"/>
      <c r="WRE43" s="38"/>
      <c r="WRF43" s="38"/>
      <c r="WRG43" s="38"/>
      <c r="WRH43" s="38"/>
      <c r="WRI43" s="38"/>
      <c r="WRJ43" s="38"/>
      <c r="WRK43" s="38"/>
      <c r="WRL43" s="38"/>
      <c r="WRM43" s="38"/>
      <c r="WRN43" s="38"/>
      <c r="WRO43" s="38"/>
      <c r="WRP43" s="38"/>
      <c r="WRQ43" s="38"/>
      <c r="WRR43" s="38"/>
      <c r="WRS43" s="38"/>
      <c r="WRT43" s="38"/>
      <c r="WRU43" s="38"/>
      <c r="WRV43" s="38"/>
      <c r="WRW43" s="38"/>
      <c r="WRX43" s="38"/>
      <c r="WRY43" s="38"/>
      <c r="WRZ43" s="38"/>
      <c r="WSA43" s="38"/>
      <c r="WSB43" s="38"/>
      <c r="WSC43" s="38"/>
      <c r="WSD43" s="38"/>
      <c r="WSE43" s="38"/>
      <c r="WSF43" s="38"/>
      <c r="WSG43" s="38"/>
      <c r="WSH43" s="38"/>
      <c r="WSI43" s="38"/>
      <c r="WSJ43" s="38"/>
      <c r="WSK43" s="38"/>
      <c r="WSL43" s="38"/>
      <c r="WSM43" s="38"/>
      <c r="WSN43" s="38"/>
      <c r="WSO43" s="38"/>
      <c r="WSP43" s="38"/>
      <c r="WSQ43" s="38"/>
      <c r="WSR43" s="38"/>
      <c r="WSS43" s="38"/>
      <c r="WST43" s="38"/>
      <c r="WSU43" s="38"/>
      <c r="WSV43" s="38"/>
      <c r="WSW43" s="38"/>
      <c r="WSX43" s="38"/>
      <c r="WSY43" s="38"/>
      <c r="WSZ43" s="38"/>
      <c r="WTA43" s="38"/>
      <c r="WTB43" s="38"/>
      <c r="WTC43" s="38"/>
      <c r="WTD43" s="38"/>
      <c r="WTE43" s="38"/>
      <c r="WTF43" s="38"/>
      <c r="WTG43" s="38"/>
      <c r="WTH43" s="38"/>
      <c r="WTI43" s="38"/>
      <c r="WTJ43" s="38"/>
      <c r="WTK43" s="38"/>
      <c r="WTL43" s="38"/>
      <c r="WTM43" s="38"/>
      <c r="WTN43" s="38"/>
      <c r="WTO43" s="38"/>
      <c r="WTP43" s="38"/>
      <c r="WTQ43" s="38"/>
      <c r="WTR43" s="38"/>
      <c r="WTS43" s="38"/>
      <c r="WTT43" s="38"/>
      <c r="WTU43" s="38"/>
      <c r="WTV43" s="38"/>
      <c r="WTW43" s="38"/>
      <c r="WTX43" s="38"/>
      <c r="WTY43" s="38"/>
      <c r="WTZ43" s="38"/>
      <c r="WUA43" s="38"/>
      <c r="WUB43" s="38"/>
      <c r="WUC43" s="38"/>
      <c r="WUD43" s="38"/>
      <c r="WUE43" s="38"/>
      <c r="WUF43" s="38"/>
      <c r="WUG43" s="38"/>
      <c r="WUH43" s="38"/>
      <c r="WUI43" s="38"/>
      <c r="WUJ43" s="38"/>
      <c r="WUK43" s="38"/>
      <c r="WUL43" s="38"/>
      <c r="WUM43" s="38"/>
      <c r="WUN43" s="38"/>
      <c r="WUO43" s="38"/>
      <c r="WUP43" s="38"/>
      <c r="WUQ43" s="38"/>
      <c r="WUR43" s="38"/>
      <c r="WUS43" s="38"/>
      <c r="WUT43" s="38"/>
      <c r="WUU43" s="38"/>
      <c r="WUV43" s="38"/>
      <c r="WUW43" s="38"/>
      <c r="WUX43" s="38"/>
      <c r="WUY43" s="38"/>
      <c r="WUZ43" s="38"/>
      <c r="WVA43" s="38"/>
      <c r="WVB43" s="38"/>
      <c r="WVC43" s="38"/>
      <c r="WVD43" s="38"/>
      <c r="WVE43" s="38"/>
      <c r="WVF43" s="38"/>
      <c r="WVG43" s="38"/>
      <c r="WVH43" s="38"/>
      <c r="WVI43" s="38"/>
      <c r="WVJ43" s="38"/>
      <c r="WVK43" s="38"/>
      <c r="WVL43" s="38"/>
      <c r="WVM43" s="38"/>
      <c r="WVN43" s="38"/>
      <c r="WVO43" s="38"/>
      <c r="WVP43" s="38"/>
      <c r="WVQ43" s="38"/>
      <c r="WVR43" s="38"/>
      <c r="WVS43" s="38"/>
      <c r="WVT43" s="38"/>
      <c r="WVU43" s="38"/>
      <c r="WVV43" s="38"/>
      <c r="WVW43" s="38"/>
      <c r="WVX43" s="38"/>
      <c r="WVY43" s="38"/>
      <c r="WVZ43" s="38"/>
      <c r="WWA43" s="38"/>
      <c r="WWB43" s="38"/>
      <c r="WWC43" s="38"/>
      <c r="WWD43" s="38"/>
      <c r="WWE43" s="38"/>
      <c r="WWF43" s="38"/>
      <c r="WWG43" s="38"/>
      <c r="WWH43" s="38"/>
      <c r="WWI43" s="38"/>
      <c r="WWJ43" s="38"/>
      <c r="WWK43" s="38"/>
      <c r="WWL43" s="38"/>
      <c r="WWM43" s="38"/>
      <c r="WWN43" s="38"/>
      <c r="WWO43" s="38"/>
      <c r="WWP43" s="38"/>
      <c r="WWQ43" s="38"/>
      <c r="WWR43" s="38"/>
      <c r="WWS43" s="38"/>
      <c r="WWT43" s="38"/>
      <c r="WWU43" s="38"/>
      <c r="WWV43" s="38"/>
      <c r="WWW43" s="38"/>
      <c r="WWX43" s="38"/>
      <c r="WWY43" s="38"/>
      <c r="WWZ43" s="38"/>
      <c r="WXA43" s="38"/>
      <c r="WXB43" s="38"/>
      <c r="WXC43" s="38"/>
      <c r="WXD43" s="38"/>
      <c r="WXE43" s="38"/>
      <c r="WXF43" s="38"/>
      <c r="WXG43" s="38"/>
      <c r="WXH43" s="38"/>
      <c r="WXI43" s="38"/>
      <c r="WXJ43" s="38"/>
      <c r="WXK43" s="38"/>
      <c r="WXL43" s="38"/>
      <c r="WXM43" s="38"/>
      <c r="WXN43" s="38"/>
      <c r="WXO43" s="38"/>
      <c r="WXP43" s="38"/>
      <c r="WXQ43" s="38"/>
      <c r="WXR43" s="38"/>
      <c r="WXS43" s="38"/>
      <c r="WXT43" s="38"/>
      <c r="WXU43" s="38"/>
      <c r="WXV43" s="38"/>
      <c r="WXW43" s="38"/>
      <c r="WXX43" s="38"/>
      <c r="WXY43" s="38"/>
      <c r="WXZ43" s="38"/>
      <c r="WYA43" s="38"/>
      <c r="WYB43" s="38"/>
      <c r="WYC43" s="38"/>
      <c r="WYD43" s="38"/>
      <c r="WYE43" s="38"/>
      <c r="WYF43" s="38"/>
      <c r="WYG43" s="38"/>
      <c r="WYH43" s="38"/>
      <c r="WYI43" s="38"/>
      <c r="WYJ43" s="38"/>
      <c r="WYK43" s="38"/>
      <c r="WYL43" s="38"/>
      <c r="WYM43" s="38"/>
      <c r="WYN43" s="38"/>
      <c r="WYO43" s="38"/>
      <c r="WYP43" s="38"/>
      <c r="WYQ43" s="38"/>
      <c r="WYR43" s="38"/>
      <c r="WYS43" s="38"/>
      <c r="WYT43" s="38"/>
      <c r="WYU43" s="38"/>
      <c r="WYV43" s="38"/>
      <c r="WYW43" s="38"/>
      <c r="WYX43" s="38"/>
      <c r="WYY43" s="38"/>
      <c r="WYZ43" s="38"/>
      <c r="WZA43" s="38"/>
      <c r="WZB43" s="38"/>
      <c r="WZC43" s="38"/>
      <c r="WZD43" s="38"/>
      <c r="WZE43" s="38"/>
      <c r="WZF43" s="38"/>
      <c r="WZG43" s="38"/>
      <c r="WZH43" s="38"/>
      <c r="WZI43" s="38"/>
      <c r="WZJ43" s="38"/>
      <c r="WZK43" s="38"/>
      <c r="WZL43" s="38"/>
      <c r="WZM43" s="38"/>
      <c r="WZN43" s="38"/>
      <c r="WZO43" s="38"/>
      <c r="WZP43" s="38"/>
      <c r="WZQ43" s="38"/>
      <c r="WZR43" s="38"/>
      <c r="WZS43" s="38"/>
      <c r="WZT43" s="38"/>
      <c r="WZU43" s="38"/>
      <c r="WZV43" s="38"/>
      <c r="WZW43" s="38"/>
      <c r="WZX43" s="38"/>
      <c r="WZY43" s="38"/>
      <c r="WZZ43" s="38"/>
      <c r="XAA43" s="38"/>
      <c r="XAB43" s="38"/>
      <c r="XAC43" s="38"/>
      <c r="XAD43" s="38"/>
      <c r="XAE43" s="38"/>
      <c r="XAF43" s="38"/>
      <c r="XAG43" s="38"/>
      <c r="XAH43" s="38"/>
      <c r="XAI43" s="38"/>
      <c r="XAJ43" s="38"/>
      <c r="XAK43" s="38"/>
      <c r="XAL43" s="38"/>
      <c r="XAM43" s="38"/>
      <c r="XAN43" s="38"/>
      <c r="XAO43" s="38"/>
      <c r="XAP43" s="38"/>
      <c r="XAQ43" s="38"/>
      <c r="XAR43" s="38"/>
      <c r="XAS43" s="38"/>
      <c r="XAT43" s="38"/>
      <c r="XAU43" s="38"/>
      <c r="XAV43" s="38"/>
      <c r="XAW43" s="38"/>
      <c r="XAX43" s="38"/>
      <c r="XAY43" s="38"/>
      <c r="XAZ43" s="38"/>
      <c r="XBA43" s="38"/>
      <c r="XBB43" s="38"/>
      <c r="XBC43" s="38"/>
      <c r="XBD43" s="38"/>
      <c r="XBE43" s="38"/>
      <c r="XBF43" s="38"/>
      <c r="XBG43" s="38"/>
      <c r="XBH43" s="38"/>
      <c r="XBI43" s="38"/>
      <c r="XBJ43" s="38"/>
      <c r="XBK43" s="38"/>
      <c r="XBL43" s="38"/>
      <c r="XBM43" s="38"/>
      <c r="XBN43" s="38"/>
      <c r="XBO43" s="38"/>
      <c r="XBP43" s="38"/>
      <c r="XBQ43" s="38"/>
      <c r="XBR43" s="38"/>
      <c r="XBS43" s="38"/>
      <c r="XBT43" s="38"/>
      <c r="XBU43" s="38"/>
      <c r="XBV43" s="38"/>
      <c r="XBW43" s="38"/>
      <c r="XBX43" s="38"/>
      <c r="XBY43" s="38"/>
      <c r="XBZ43" s="38"/>
      <c r="XCA43" s="38"/>
      <c r="XCB43" s="38"/>
      <c r="XCC43" s="38"/>
      <c r="XCD43" s="38"/>
      <c r="XCE43" s="38"/>
      <c r="XCF43" s="38"/>
      <c r="XCG43" s="38"/>
      <c r="XCH43" s="38"/>
      <c r="XCI43" s="38"/>
      <c r="XCJ43" s="38"/>
      <c r="XCK43" s="38"/>
      <c r="XCL43" s="38"/>
      <c r="XCM43" s="38"/>
      <c r="XCN43" s="38"/>
      <c r="XCO43" s="38"/>
      <c r="XCP43" s="38"/>
      <c r="XCQ43" s="38"/>
      <c r="XCR43" s="38"/>
      <c r="XCS43" s="38"/>
      <c r="XCT43" s="38"/>
      <c r="XCU43" s="38"/>
      <c r="XCV43" s="38"/>
      <c r="XCW43" s="38"/>
      <c r="XCX43" s="38"/>
      <c r="XCY43" s="38"/>
      <c r="XCZ43" s="38"/>
      <c r="XDA43" s="38"/>
      <c r="XDB43" s="38"/>
      <c r="XDC43" s="38"/>
      <c r="XDD43" s="38"/>
      <c r="XDE43" s="38"/>
      <c r="XDF43" s="38"/>
      <c r="XDG43" s="38"/>
      <c r="XDH43" s="38"/>
      <c r="XDI43" s="38"/>
      <c r="XDJ43" s="38"/>
      <c r="XDK43" s="38"/>
      <c r="XDL43" s="38"/>
      <c r="XDM43" s="38"/>
      <c r="XDN43" s="38"/>
      <c r="XDO43" s="38"/>
      <c r="XDP43" s="38"/>
      <c r="XDQ43" s="38"/>
      <c r="XDR43" s="38"/>
      <c r="XDS43" s="38"/>
      <c r="XDT43" s="38"/>
      <c r="XDU43" s="38"/>
      <c r="XDV43" s="38"/>
      <c r="XDW43" s="38"/>
    </row>
    <row r="44" spans="1:16351" s="1" customFormat="1" ht="15.75" customHeight="1" x14ac:dyDescent="0.35">
      <c r="A44" s="119"/>
      <c r="B44" s="119"/>
      <c r="C44" s="119"/>
      <c r="D44" s="134"/>
      <c r="E44" s="120"/>
      <c r="F44" s="36"/>
      <c r="G44" s="38"/>
      <c r="I44" s="44"/>
      <c r="J44" s="44"/>
      <c r="K44" s="44"/>
      <c r="L44" s="45"/>
    </row>
    <row r="45" spans="1:16351" s="1" customFormat="1" ht="22.5" customHeight="1" x14ac:dyDescent="0.35">
      <c r="A45" s="3">
        <v>1</v>
      </c>
      <c r="B45" s="4" t="s">
        <v>0</v>
      </c>
      <c r="C45" s="5" t="s">
        <v>35</v>
      </c>
      <c r="D45" s="17"/>
      <c r="E45" s="21">
        <f>D45*535</f>
        <v>0</v>
      </c>
      <c r="F45" s="19">
        <f>D45*415</f>
        <v>0</v>
      </c>
      <c r="G45" s="21">
        <f>D45*120</f>
        <v>0</v>
      </c>
      <c r="I45" s="12"/>
      <c r="J45" s="12"/>
      <c r="K45" s="12"/>
      <c r="L45" s="11"/>
    </row>
    <row r="46" spans="1:16351" s="1" customFormat="1" ht="22.5" customHeight="1" x14ac:dyDescent="0.35">
      <c r="A46" s="3">
        <v>2</v>
      </c>
      <c r="B46" s="4" t="s">
        <v>1</v>
      </c>
      <c r="C46" s="7" t="s">
        <v>36</v>
      </c>
      <c r="D46" s="17"/>
      <c r="E46" s="21">
        <f t="shared" ref="E46:E74" si="3">D46*535</f>
        <v>0</v>
      </c>
      <c r="F46" s="19">
        <f t="shared" ref="F46:F74" si="4">D46*415</f>
        <v>0</v>
      </c>
      <c r="G46" s="21">
        <f t="shared" ref="G46:G74" si="5">D46*120</f>
        <v>0</v>
      </c>
      <c r="I46" s="12"/>
      <c r="J46" s="12"/>
      <c r="K46" s="12"/>
      <c r="L46" s="11"/>
    </row>
    <row r="47" spans="1:16351" s="1" customFormat="1" ht="22.5" customHeight="1" x14ac:dyDescent="0.35">
      <c r="A47" s="3">
        <v>3</v>
      </c>
      <c r="B47" s="4" t="s">
        <v>2</v>
      </c>
      <c r="C47" s="7" t="s">
        <v>37</v>
      </c>
      <c r="D47" s="17"/>
      <c r="E47" s="21">
        <f t="shared" si="3"/>
        <v>0</v>
      </c>
      <c r="F47" s="19">
        <f t="shared" si="4"/>
        <v>0</v>
      </c>
      <c r="G47" s="21">
        <f t="shared" si="5"/>
        <v>0</v>
      </c>
      <c r="I47" s="12"/>
      <c r="J47" s="12"/>
      <c r="K47" s="12"/>
      <c r="L47" s="11"/>
    </row>
    <row r="48" spans="1:16351" s="1" customFormat="1" ht="22.5" customHeight="1" x14ac:dyDescent="0.35">
      <c r="A48" s="3">
        <v>4</v>
      </c>
      <c r="B48" s="4" t="s">
        <v>3</v>
      </c>
      <c r="C48" s="7" t="s">
        <v>38</v>
      </c>
      <c r="D48" s="17"/>
      <c r="E48" s="21">
        <f t="shared" si="3"/>
        <v>0</v>
      </c>
      <c r="F48" s="19">
        <f t="shared" si="4"/>
        <v>0</v>
      </c>
      <c r="G48" s="21">
        <f t="shared" si="5"/>
        <v>0</v>
      </c>
      <c r="I48" s="12"/>
      <c r="J48" s="12"/>
      <c r="K48" s="12"/>
      <c r="L48" s="11"/>
    </row>
    <row r="49" spans="1:12" s="1" customFormat="1" ht="22.5" customHeight="1" x14ac:dyDescent="0.35">
      <c r="A49" s="3">
        <v>5</v>
      </c>
      <c r="B49" s="4" t="s">
        <v>4</v>
      </c>
      <c r="C49" s="5" t="s">
        <v>39</v>
      </c>
      <c r="D49" s="17"/>
      <c r="E49" s="21">
        <f t="shared" si="3"/>
        <v>0</v>
      </c>
      <c r="F49" s="19">
        <f t="shared" si="4"/>
        <v>0</v>
      </c>
      <c r="G49" s="21">
        <f t="shared" si="5"/>
        <v>0</v>
      </c>
      <c r="I49" s="12"/>
      <c r="J49" s="12"/>
      <c r="K49" s="12"/>
      <c r="L49" s="11"/>
    </row>
    <row r="50" spans="1:12" s="1" customFormat="1" ht="22.5" customHeight="1" x14ac:dyDescent="0.35">
      <c r="A50" s="3">
        <v>6</v>
      </c>
      <c r="B50" s="4" t="s">
        <v>5</v>
      </c>
      <c r="C50" s="7" t="s">
        <v>40</v>
      </c>
      <c r="D50" s="17"/>
      <c r="E50" s="21"/>
      <c r="F50" s="19"/>
      <c r="G50" s="21"/>
      <c r="I50" s="12"/>
      <c r="J50" s="12"/>
      <c r="K50" s="12"/>
      <c r="L50" s="11"/>
    </row>
    <row r="51" spans="1:12" s="1" customFormat="1" x14ac:dyDescent="0.35">
      <c r="A51" s="3">
        <v>7</v>
      </c>
      <c r="B51" s="4" t="s">
        <v>6</v>
      </c>
      <c r="C51" s="7" t="s">
        <v>41</v>
      </c>
      <c r="D51" s="17"/>
      <c r="E51" s="21">
        <f t="shared" si="3"/>
        <v>0</v>
      </c>
      <c r="F51" s="19">
        <f t="shared" si="4"/>
        <v>0</v>
      </c>
      <c r="G51" s="21">
        <f t="shared" si="5"/>
        <v>0</v>
      </c>
      <c r="I51" s="12"/>
      <c r="J51" s="12"/>
      <c r="K51" s="12"/>
      <c r="L51" s="11"/>
    </row>
    <row r="52" spans="1:12" s="1" customFormat="1" x14ac:dyDescent="0.35">
      <c r="A52" s="3">
        <v>8</v>
      </c>
      <c r="B52" s="4" t="s">
        <v>7</v>
      </c>
      <c r="C52" s="7" t="s">
        <v>42</v>
      </c>
      <c r="D52" s="17"/>
      <c r="E52" s="21">
        <f t="shared" si="3"/>
        <v>0</v>
      </c>
      <c r="F52" s="19">
        <f t="shared" si="4"/>
        <v>0</v>
      </c>
      <c r="G52" s="21">
        <f t="shared" si="5"/>
        <v>0</v>
      </c>
      <c r="I52" s="12"/>
      <c r="J52" s="12"/>
      <c r="K52" s="12"/>
      <c r="L52" s="11"/>
    </row>
    <row r="53" spans="1:12" s="1" customFormat="1" x14ac:dyDescent="0.35">
      <c r="A53" s="3">
        <v>9</v>
      </c>
      <c r="B53" s="4" t="s">
        <v>8</v>
      </c>
      <c r="C53" s="7" t="s">
        <v>43</v>
      </c>
      <c r="D53" s="17"/>
      <c r="E53" s="21">
        <f t="shared" si="3"/>
        <v>0</v>
      </c>
      <c r="F53" s="19">
        <f t="shared" si="4"/>
        <v>0</v>
      </c>
      <c r="G53" s="21">
        <f t="shared" si="5"/>
        <v>0</v>
      </c>
      <c r="I53" s="12"/>
      <c r="J53" s="12"/>
      <c r="K53" s="12"/>
      <c r="L53" s="11"/>
    </row>
    <row r="54" spans="1:12" s="1" customFormat="1" x14ac:dyDescent="0.35">
      <c r="A54" s="3">
        <v>10</v>
      </c>
      <c r="B54" s="4" t="s">
        <v>9</v>
      </c>
      <c r="C54" s="7" t="s">
        <v>44</v>
      </c>
      <c r="D54" s="17"/>
      <c r="E54" s="21">
        <f t="shared" si="3"/>
        <v>0</v>
      </c>
      <c r="F54" s="19">
        <f t="shared" si="4"/>
        <v>0</v>
      </c>
      <c r="G54" s="21">
        <f t="shared" si="5"/>
        <v>0</v>
      </c>
      <c r="I54" s="12"/>
      <c r="J54" s="12"/>
      <c r="K54" s="12"/>
      <c r="L54" s="11"/>
    </row>
    <row r="55" spans="1:12" s="1" customFormat="1" x14ac:dyDescent="0.35">
      <c r="A55" s="3">
        <v>11</v>
      </c>
      <c r="B55" s="4" t="s">
        <v>10</v>
      </c>
      <c r="C55" s="7" t="s">
        <v>45</v>
      </c>
      <c r="D55" s="17"/>
      <c r="E55" s="21">
        <f t="shared" si="3"/>
        <v>0</v>
      </c>
      <c r="F55" s="19">
        <f t="shared" si="4"/>
        <v>0</v>
      </c>
      <c r="G55" s="21">
        <f t="shared" si="5"/>
        <v>0</v>
      </c>
      <c r="I55" s="12"/>
      <c r="J55" s="12"/>
      <c r="K55" s="12"/>
      <c r="L55" s="11"/>
    </row>
    <row r="56" spans="1:12" s="1" customFormat="1" x14ac:dyDescent="0.35">
      <c r="A56" s="3">
        <v>12</v>
      </c>
      <c r="B56" s="4" t="s">
        <v>11</v>
      </c>
      <c r="C56" s="7" t="s">
        <v>46</v>
      </c>
      <c r="D56" s="17"/>
      <c r="E56" s="21">
        <f t="shared" si="3"/>
        <v>0</v>
      </c>
      <c r="F56" s="19">
        <f t="shared" si="4"/>
        <v>0</v>
      </c>
      <c r="G56" s="21">
        <f t="shared" si="5"/>
        <v>0</v>
      </c>
      <c r="I56" s="12"/>
      <c r="J56" s="12"/>
      <c r="K56" s="12"/>
      <c r="L56" s="11"/>
    </row>
    <row r="57" spans="1:12" s="1" customFormat="1" x14ac:dyDescent="0.35">
      <c r="A57" s="3">
        <v>13</v>
      </c>
      <c r="B57" s="4" t="s">
        <v>12</v>
      </c>
      <c r="C57" s="7" t="s">
        <v>47</v>
      </c>
      <c r="D57" s="17"/>
      <c r="E57" s="21">
        <f t="shared" si="3"/>
        <v>0</v>
      </c>
      <c r="F57" s="19">
        <f t="shared" si="4"/>
        <v>0</v>
      </c>
      <c r="G57" s="21">
        <f t="shared" si="5"/>
        <v>0</v>
      </c>
      <c r="I57" s="12"/>
      <c r="J57" s="12"/>
      <c r="K57" s="12"/>
      <c r="L57" s="11"/>
    </row>
    <row r="58" spans="1:12" s="1" customFormat="1" x14ac:dyDescent="0.35">
      <c r="A58" s="3">
        <v>14</v>
      </c>
      <c r="B58" s="4" t="s">
        <v>13</v>
      </c>
      <c r="C58" s="7" t="s">
        <v>48</v>
      </c>
      <c r="D58" s="17"/>
      <c r="E58" s="21">
        <f t="shared" si="3"/>
        <v>0</v>
      </c>
      <c r="F58" s="19">
        <f t="shared" si="4"/>
        <v>0</v>
      </c>
      <c r="G58" s="21">
        <f t="shared" si="5"/>
        <v>0</v>
      </c>
      <c r="I58" s="12"/>
      <c r="J58" s="12"/>
      <c r="K58" s="12"/>
      <c r="L58" s="11"/>
    </row>
    <row r="59" spans="1:12" s="1" customFormat="1" x14ac:dyDescent="0.35">
      <c r="A59" s="3">
        <v>15</v>
      </c>
      <c r="B59" s="4" t="s">
        <v>14</v>
      </c>
      <c r="C59" s="5" t="s">
        <v>49</v>
      </c>
      <c r="D59" s="17"/>
      <c r="E59" s="21">
        <f t="shared" si="3"/>
        <v>0</v>
      </c>
      <c r="F59" s="19">
        <f t="shared" si="4"/>
        <v>0</v>
      </c>
      <c r="G59" s="21">
        <f t="shared" si="5"/>
        <v>0</v>
      </c>
      <c r="I59" s="12"/>
      <c r="J59" s="12"/>
      <c r="K59" s="12"/>
      <c r="L59" s="11"/>
    </row>
    <row r="60" spans="1:12" s="1" customFormat="1" x14ac:dyDescent="0.35">
      <c r="A60" s="3">
        <v>16</v>
      </c>
      <c r="B60" s="4" t="s">
        <v>15</v>
      </c>
      <c r="C60" s="7" t="s">
        <v>50</v>
      </c>
      <c r="D60" s="17"/>
      <c r="E60" s="21">
        <f t="shared" si="3"/>
        <v>0</v>
      </c>
      <c r="F60" s="19">
        <f t="shared" si="4"/>
        <v>0</v>
      </c>
      <c r="G60" s="21">
        <f t="shared" si="5"/>
        <v>0</v>
      </c>
      <c r="I60" s="12"/>
      <c r="J60" s="12"/>
      <c r="K60" s="12"/>
      <c r="L60" s="11"/>
    </row>
    <row r="61" spans="1:12" s="1" customFormat="1" x14ac:dyDescent="0.35">
      <c r="A61" s="3">
        <v>17</v>
      </c>
      <c r="B61" s="4" t="s">
        <v>16</v>
      </c>
      <c r="C61" s="7" t="s">
        <v>51</v>
      </c>
      <c r="D61" s="17"/>
      <c r="E61" s="21">
        <f t="shared" si="3"/>
        <v>0</v>
      </c>
      <c r="F61" s="19">
        <f t="shared" si="4"/>
        <v>0</v>
      </c>
      <c r="G61" s="21">
        <f t="shared" si="5"/>
        <v>0</v>
      </c>
      <c r="I61" s="12"/>
      <c r="J61" s="12"/>
      <c r="K61" s="12"/>
      <c r="L61" s="11"/>
    </row>
    <row r="62" spans="1:12" s="1" customFormat="1" x14ac:dyDescent="0.35">
      <c r="A62" s="3">
        <v>18</v>
      </c>
      <c r="B62" s="4" t="s">
        <v>17</v>
      </c>
      <c r="C62" s="7" t="s">
        <v>52</v>
      </c>
      <c r="D62" s="17"/>
      <c r="E62" s="21">
        <f t="shared" si="3"/>
        <v>0</v>
      </c>
      <c r="F62" s="19">
        <f t="shared" si="4"/>
        <v>0</v>
      </c>
      <c r="G62" s="21">
        <f t="shared" si="5"/>
        <v>0</v>
      </c>
      <c r="I62" s="12"/>
      <c r="J62" s="12"/>
      <c r="K62" s="12"/>
      <c r="L62" s="11"/>
    </row>
    <row r="63" spans="1:12" s="1" customFormat="1" x14ac:dyDescent="0.35">
      <c r="A63" s="3">
        <v>19</v>
      </c>
      <c r="B63" s="4" t="s">
        <v>18</v>
      </c>
      <c r="C63" s="5" t="s">
        <v>53</v>
      </c>
      <c r="D63" s="17"/>
      <c r="E63" s="21">
        <f t="shared" si="3"/>
        <v>0</v>
      </c>
      <c r="F63" s="19">
        <f t="shared" si="4"/>
        <v>0</v>
      </c>
      <c r="G63" s="21">
        <f t="shared" si="5"/>
        <v>0</v>
      </c>
      <c r="I63" s="12"/>
      <c r="J63" s="12"/>
      <c r="K63" s="12"/>
      <c r="L63" s="11"/>
    </row>
    <row r="64" spans="1:12" s="1" customFormat="1" x14ac:dyDescent="0.35">
      <c r="A64" s="3">
        <v>20</v>
      </c>
      <c r="B64" s="4" t="s">
        <v>19</v>
      </c>
      <c r="C64" s="5" t="s">
        <v>54</v>
      </c>
      <c r="D64" s="17"/>
      <c r="E64" s="21">
        <f t="shared" si="3"/>
        <v>0</v>
      </c>
      <c r="F64" s="19">
        <f t="shared" si="4"/>
        <v>0</v>
      </c>
      <c r="G64" s="21">
        <f t="shared" si="5"/>
        <v>0</v>
      </c>
      <c r="I64" s="12"/>
      <c r="J64" s="12"/>
      <c r="K64" s="12"/>
      <c r="L64" s="11"/>
    </row>
    <row r="65" spans="1:12" s="1" customFormat="1" x14ac:dyDescent="0.35">
      <c r="A65" s="3">
        <v>21</v>
      </c>
      <c r="B65" s="4" t="s">
        <v>20</v>
      </c>
      <c r="C65" s="7" t="s">
        <v>55</v>
      </c>
      <c r="D65" s="17"/>
      <c r="E65" s="21">
        <f t="shared" si="3"/>
        <v>0</v>
      </c>
      <c r="F65" s="19">
        <f t="shared" si="4"/>
        <v>0</v>
      </c>
      <c r="G65" s="21">
        <f t="shared" si="5"/>
        <v>0</v>
      </c>
      <c r="I65" s="12"/>
      <c r="J65" s="12"/>
      <c r="K65" s="12"/>
      <c r="L65" s="11"/>
    </row>
    <row r="66" spans="1:12" s="1" customFormat="1" x14ac:dyDescent="0.35">
      <c r="A66" s="3">
        <v>22</v>
      </c>
      <c r="B66" s="4" t="s">
        <v>21</v>
      </c>
      <c r="C66" s="5" t="s">
        <v>56</v>
      </c>
      <c r="D66" s="17"/>
      <c r="E66" s="21">
        <f t="shared" si="3"/>
        <v>0</v>
      </c>
      <c r="F66" s="19">
        <f t="shared" si="4"/>
        <v>0</v>
      </c>
      <c r="G66" s="21">
        <f t="shared" si="5"/>
        <v>0</v>
      </c>
      <c r="I66" s="12"/>
      <c r="J66" s="12"/>
      <c r="K66" s="12"/>
      <c r="L66" s="11"/>
    </row>
    <row r="67" spans="1:12" s="1" customFormat="1" x14ac:dyDescent="0.35">
      <c r="A67" s="3">
        <v>23</v>
      </c>
      <c r="B67" s="4" t="s">
        <v>22</v>
      </c>
      <c r="C67" s="7" t="s">
        <v>57</v>
      </c>
      <c r="D67" s="17"/>
      <c r="E67" s="21">
        <f t="shared" si="3"/>
        <v>0</v>
      </c>
      <c r="F67" s="19">
        <f t="shared" si="4"/>
        <v>0</v>
      </c>
      <c r="G67" s="21">
        <f t="shared" si="5"/>
        <v>0</v>
      </c>
      <c r="I67" s="12"/>
      <c r="J67" s="12"/>
      <c r="K67" s="12"/>
      <c r="L67" s="11"/>
    </row>
    <row r="68" spans="1:12" s="1" customFormat="1" x14ac:dyDescent="0.35">
      <c r="A68" s="3">
        <v>24</v>
      </c>
      <c r="B68" s="4" t="s">
        <v>23</v>
      </c>
      <c r="C68" s="7" t="s">
        <v>58</v>
      </c>
      <c r="D68" s="17"/>
      <c r="E68" s="21">
        <f t="shared" si="3"/>
        <v>0</v>
      </c>
      <c r="F68" s="19">
        <f t="shared" si="4"/>
        <v>0</v>
      </c>
      <c r="G68" s="21">
        <f t="shared" si="5"/>
        <v>0</v>
      </c>
      <c r="I68" s="12"/>
      <c r="J68" s="12"/>
      <c r="K68" s="12"/>
      <c r="L68" s="11"/>
    </row>
    <row r="69" spans="1:12" s="1" customFormat="1" x14ac:dyDescent="0.35">
      <c r="A69" s="3">
        <v>25</v>
      </c>
      <c r="B69" s="4" t="s">
        <v>24</v>
      </c>
      <c r="C69" s="7" t="s">
        <v>59</v>
      </c>
      <c r="D69" s="17"/>
      <c r="E69" s="21">
        <f t="shared" si="3"/>
        <v>0</v>
      </c>
      <c r="F69" s="19">
        <f t="shared" si="4"/>
        <v>0</v>
      </c>
      <c r="G69" s="21">
        <f t="shared" si="5"/>
        <v>0</v>
      </c>
      <c r="I69" s="12"/>
      <c r="J69" s="12"/>
      <c r="K69" s="12"/>
      <c r="L69" s="11"/>
    </row>
    <row r="70" spans="1:12" s="1" customFormat="1" x14ac:dyDescent="0.35">
      <c r="A70" s="3">
        <v>26</v>
      </c>
      <c r="B70" s="8" t="s">
        <v>25</v>
      </c>
      <c r="C70" s="5" t="s">
        <v>60</v>
      </c>
      <c r="D70" s="17"/>
      <c r="E70" s="21">
        <f t="shared" si="3"/>
        <v>0</v>
      </c>
      <c r="F70" s="19">
        <f t="shared" si="4"/>
        <v>0</v>
      </c>
      <c r="G70" s="21">
        <f t="shared" si="5"/>
        <v>0</v>
      </c>
      <c r="I70" s="12"/>
      <c r="J70" s="12"/>
      <c r="K70" s="12"/>
      <c r="L70" s="11"/>
    </row>
    <row r="71" spans="1:12" s="1" customFormat="1" x14ac:dyDescent="0.35">
      <c r="A71" s="3">
        <v>27</v>
      </c>
      <c r="B71" s="4" t="s">
        <v>26</v>
      </c>
      <c r="C71" s="7" t="s">
        <v>61</v>
      </c>
      <c r="D71" s="17"/>
      <c r="E71" s="21">
        <f t="shared" si="3"/>
        <v>0</v>
      </c>
      <c r="F71" s="19">
        <f t="shared" si="4"/>
        <v>0</v>
      </c>
      <c r="G71" s="21">
        <f t="shared" si="5"/>
        <v>0</v>
      </c>
      <c r="I71" s="12"/>
      <c r="J71" s="12"/>
      <c r="K71" s="12"/>
      <c r="L71" s="11"/>
    </row>
    <row r="72" spans="1:12" s="1" customFormat="1" x14ac:dyDescent="0.35">
      <c r="A72" s="3">
        <v>28</v>
      </c>
      <c r="B72" s="4" t="s">
        <v>27</v>
      </c>
      <c r="C72" s="7" t="s">
        <v>62</v>
      </c>
      <c r="D72" s="17"/>
      <c r="E72" s="21">
        <f t="shared" si="3"/>
        <v>0</v>
      </c>
      <c r="F72" s="19">
        <f t="shared" si="4"/>
        <v>0</v>
      </c>
      <c r="G72" s="21">
        <f t="shared" si="5"/>
        <v>0</v>
      </c>
      <c r="I72" s="12"/>
      <c r="J72" s="12"/>
      <c r="K72" s="12"/>
      <c r="L72" s="11"/>
    </row>
    <row r="73" spans="1:12" s="1" customFormat="1" x14ac:dyDescent="0.35">
      <c r="A73" s="3">
        <v>29</v>
      </c>
      <c r="B73" s="9" t="s">
        <v>28</v>
      </c>
      <c r="C73" s="7" t="s">
        <v>63</v>
      </c>
      <c r="D73" s="17"/>
      <c r="E73" s="21">
        <f t="shared" si="3"/>
        <v>0</v>
      </c>
      <c r="F73" s="19">
        <f t="shared" si="4"/>
        <v>0</v>
      </c>
      <c r="G73" s="21">
        <f t="shared" si="5"/>
        <v>0</v>
      </c>
      <c r="I73" s="12"/>
      <c r="J73" s="12"/>
      <c r="K73" s="12"/>
      <c r="L73" s="11"/>
    </row>
    <row r="74" spans="1:12" s="1" customFormat="1" x14ac:dyDescent="0.35">
      <c r="A74" s="6"/>
      <c r="B74" s="6"/>
      <c r="C74" s="10" t="s">
        <v>64</v>
      </c>
      <c r="D74" s="29">
        <f>SUM(D45:D73)</f>
        <v>0</v>
      </c>
      <c r="E74" s="21">
        <f t="shared" si="3"/>
        <v>0</v>
      </c>
      <c r="F74" s="19">
        <f t="shared" si="4"/>
        <v>0</v>
      </c>
      <c r="G74" s="21">
        <f t="shared" si="5"/>
        <v>0</v>
      </c>
      <c r="I74" s="12"/>
      <c r="J74" s="12"/>
      <c r="K74" s="12"/>
      <c r="L74" s="11"/>
    </row>
    <row r="75" spans="1:12" x14ac:dyDescent="0.35">
      <c r="E75" s="21"/>
    </row>
    <row r="78" spans="1:12" x14ac:dyDescent="0.35">
      <c r="A78" s="136" t="s">
        <v>71</v>
      </c>
      <c r="B78" s="136"/>
      <c r="C78" s="136"/>
      <c r="D78" s="1"/>
      <c r="E78" s="1"/>
      <c r="F78" s="1"/>
    </row>
    <row r="79" spans="1:12" x14ac:dyDescent="0.35">
      <c r="A79" s="31"/>
      <c r="B79" s="31"/>
      <c r="C79" s="31"/>
      <c r="D79" s="128" t="s">
        <v>65</v>
      </c>
      <c r="E79" s="129"/>
      <c r="F79" s="129"/>
      <c r="G79" s="130"/>
    </row>
    <row r="80" spans="1:12" x14ac:dyDescent="0.35">
      <c r="A80" s="131" t="s">
        <v>32</v>
      </c>
      <c r="B80" s="131" t="s">
        <v>31</v>
      </c>
      <c r="C80" s="131" t="s">
        <v>34</v>
      </c>
      <c r="D80" s="132" t="s">
        <v>66</v>
      </c>
      <c r="E80" s="131" t="s">
        <v>67</v>
      </c>
      <c r="F80" s="33" t="s">
        <v>74</v>
      </c>
      <c r="G80" s="30" t="s">
        <v>75</v>
      </c>
    </row>
    <row r="81" spans="1:7" x14ac:dyDescent="0.35">
      <c r="A81" s="119"/>
      <c r="B81" s="119"/>
      <c r="C81" s="119"/>
      <c r="D81" s="133"/>
      <c r="E81" s="119"/>
      <c r="F81" s="37" t="s">
        <v>85</v>
      </c>
      <c r="G81" s="47" t="s">
        <v>84</v>
      </c>
    </row>
    <row r="82" spans="1:7" x14ac:dyDescent="0.35">
      <c r="A82" s="119"/>
      <c r="B82" s="119"/>
      <c r="C82" s="119"/>
      <c r="D82" s="134"/>
      <c r="E82" s="120"/>
      <c r="F82" s="36"/>
      <c r="G82" s="38"/>
    </row>
    <row r="83" spans="1:7" x14ac:dyDescent="0.35">
      <c r="A83" s="3">
        <v>1</v>
      </c>
      <c r="B83" s="4" t="s">
        <v>0</v>
      </c>
      <c r="C83" s="5" t="s">
        <v>35</v>
      </c>
      <c r="D83" s="17"/>
      <c r="E83" s="21"/>
      <c r="F83" s="23"/>
      <c r="G83" s="25"/>
    </row>
    <row r="84" spans="1:7" x14ac:dyDescent="0.35">
      <c r="A84" s="3">
        <v>2</v>
      </c>
      <c r="B84" s="4" t="s">
        <v>1</v>
      </c>
      <c r="C84" s="7" t="s">
        <v>36</v>
      </c>
      <c r="D84" s="17"/>
      <c r="E84" s="21"/>
      <c r="F84" s="23"/>
      <c r="G84" s="25"/>
    </row>
    <row r="85" spans="1:7" x14ac:dyDescent="0.35">
      <c r="A85" s="3">
        <v>3</v>
      </c>
      <c r="B85" s="4" t="s">
        <v>2</v>
      </c>
      <c r="C85" s="7" t="s">
        <v>37</v>
      </c>
      <c r="D85" s="17"/>
      <c r="E85" s="21"/>
      <c r="F85" s="23"/>
      <c r="G85" s="25"/>
    </row>
    <row r="86" spans="1:7" x14ac:dyDescent="0.35">
      <c r="A86" s="3">
        <v>4</v>
      </c>
      <c r="B86" s="4" t="s">
        <v>3</v>
      </c>
      <c r="C86" s="7" t="s">
        <v>38</v>
      </c>
      <c r="D86" s="17"/>
      <c r="E86" s="21"/>
      <c r="F86" s="23"/>
      <c r="G86" s="25"/>
    </row>
    <row r="87" spans="1:7" x14ac:dyDescent="0.35">
      <c r="A87" s="3">
        <v>5</v>
      </c>
      <c r="B87" s="4" t="s">
        <v>4</v>
      </c>
      <c r="C87" s="5" t="s">
        <v>39</v>
      </c>
      <c r="D87" s="17"/>
      <c r="E87" s="21"/>
      <c r="F87" s="23"/>
      <c r="G87" s="25"/>
    </row>
    <row r="88" spans="1:7" x14ac:dyDescent="0.35">
      <c r="A88" s="3">
        <v>6</v>
      </c>
      <c r="B88" s="4" t="s">
        <v>5</v>
      </c>
      <c r="C88" s="7" t="s">
        <v>40</v>
      </c>
      <c r="D88" s="17"/>
      <c r="E88" s="21"/>
      <c r="F88" s="23"/>
      <c r="G88" s="25"/>
    </row>
    <row r="89" spans="1:7" x14ac:dyDescent="0.35">
      <c r="A89" s="3">
        <v>7</v>
      </c>
      <c r="B89" s="4" t="s">
        <v>6</v>
      </c>
      <c r="C89" s="7" t="s">
        <v>41</v>
      </c>
      <c r="D89" s="17"/>
      <c r="E89" s="21"/>
      <c r="F89" s="23"/>
      <c r="G89" s="25"/>
    </row>
    <row r="90" spans="1:7" x14ac:dyDescent="0.35">
      <c r="A90" s="3">
        <v>8</v>
      </c>
      <c r="B90" s="4" t="s">
        <v>7</v>
      </c>
      <c r="C90" s="7" t="s">
        <v>42</v>
      </c>
      <c r="D90" s="17"/>
      <c r="E90" s="21"/>
      <c r="F90" s="23"/>
      <c r="G90" s="25"/>
    </row>
    <row r="91" spans="1:7" x14ac:dyDescent="0.35">
      <c r="A91" s="3">
        <v>9</v>
      </c>
      <c r="B91" s="4" t="s">
        <v>8</v>
      </c>
      <c r="C91" s="7" t="s">
        <v>43</v>
      </c>
      <c r="D91" s="17"/>
      <c r="E91" s="21"/>
      <c r="F91" s="23"/>
      <c r="G91" s="25"/>
    </row>
    <row r="92" spans="1:7" x14ac:dyDescent="0.35">
      <c r="A92" s="3">
        <v>10</v>
      </c>
      <c r="B92" s="4" t="s">
        <v>9</v>
      </c>
      <c r="C92" s="7" t="s">
        <v>44</v>
      </c>
      <c r="D92" s="17"/>
      <c r="E92" s="21"/>
      <c r="F92" s="23"/>
      <c r="G92" s="25"/>
    </row>
    <row r="93" spans="1:7" x14ac:dyDescent="0.35">
      <c r="A93" s="3">
        <v>11</v>
      </c>
      <c r="B93" s="4" t="s">
        <v>10</v>
      </c>
      <c r="C93" s="7" t="s">
        <v>45</v>
      </c>
      <c r="D93" s="17"/>
      <c r="E93" s="21"/>
      <c r="F93" s="23"/>
      <c r="G93" s="25"/>
    </row>
    <row r="94" spans="1:7" x14ac:dyDescent="0.35">
      <c r="A94" s="3">
        <v>12</v>
      </c>
      <c r="B94" s="4" t="s">
        <v>11</v>
      </c>
      <c r="C94" s="7" t="s">
        <v>46</v>
      </c>
      <c r="D94" s="17"/>
      <c r="E94" s="21"/>
      <c r="F94" s="23"/>
      <c r="G94" s="25"/>
    </row>
    <row r="95" spans="1:7" x14ac:dyDescent="0.35">
      <c r="A95" s="3">
        <v>13</v>
      </c>
      <c r="B95" s="4" t="s">
        <v>12</v>
      </c>
      <c r="C95" s="7" t="s">
        <v>47</v>
      </c>
      <c r="D95" s="17"/>
      <c r="E95" s="21"/>
      <c r="F95" s="23"/>
      <c r="G95" s="25"/>
    </row>
    <row r="96" spans="1:7" x14ac:dyDescent="0.35">
      <c r="A96" s="3">
        <v>14</v>
      </c>
      <c r="B96" s="4" t="s">
        <v>13</v>
      </c>
      <c r="C96" s="7" t="s">
        <v>48</v>
      </c>
      <c r="D96" s="17"/>
      <c r="E96" s="21"/>
      <c r="F96" s="23"/>
      <c r="G96" s="25"/>
    </row>
    <row r="97" spans="1:7" x14ac:dyDescent="0.35">
      <c r="A97" s="3">
        <v>15</v>
      </c>
      <c r="B97" s="4" t="s">
        <v>14</v>
      </c>
      <c r="C97" s="5" t="s">
        <v>49</v>
      </c>
      <c r="D97" s="17"/>
      <c r="E97" s="21"/>
      <c r="F97" s="23"/>
      <c r="G97" s="25"/>
    </row>
    <row r="98" spans="1:7" x14ac:dyDescent="0.35">
      <c r="A98" s="3">
        <v>16</v>
      </c>
      <c r="B98" s="4" t="s">
        <v>15</v>
      </c>
      <c r="C98" s="7" t="s">
        <v>50</v>
      </c>
      <c r="D98" s="17"/>
      <c r="E98" s="21"/>
      <c r="F98" s="23"/>
      <c r="G98" s="25"/>
    </row>
    <row r="99" spans="1:7" x14ac:dyDescent="0.35">
      <c r="A99" s="3">
        <v>17</v>
      </c>
      <c r="B99" s="4" t="s">
        <v>16</v>
      </c>
      <c r="C99" s="7" t="s">
        <v>51</v>
      </c>
      <c r="D99" s="17"/>
      <c r="E99" s="21"/>
      <c r="F99" s="23"/>
      <c r="G99" s="25"/>
    </row>
    <row r="100" spans="1:7" x14ac:dyDescent="0.35">
      <c r="A100" s="3">
        <v>18</v>
      </c>
      <c r="B100" s="4" t="s">
        <v>17</v>
      </c>
      <c r="C100" s="7" t="s">
        <v>52</v>
      </c>
      <c r="D100" s="17"/>
      <c r="E100" s="21"/>
      <c r="F100" s="23"/>
      <c r="G100" s="25"/>
    </row>
    <row r="101" spans="1:7" x14ac:dyDescent="0.35">
      <c r="A101" s="3">
        <v>19</v>
      </c>
      <c r="B101" s="4" t="s">
        <v>18</v>
      </c>
      <c r="C101" s="5" t="s">
        <v>53</v>
      </c>
      <c r="D101" s="17"/>
      <c r="E101" s="21"/>
      <c r="F101" s="23"/>
      <c r="G101" s="25"/>
    </row>
    <row r="102" spans="1:7" x14ac:dyDescent="0.35">
      <c r="A102" s="3">
        <v>20</v>
      </c>
      <c r="B102" s="4" t="s">
        <v>19</v>
      </c>
      <c r="C102" s="5" t="s">
        <v>54</v>
      </c>
      <c r="D102" s="17"/>
      <c r="E102" s="21"/>
      <c r="F102" s="23"/>
      <c r="G102" s="25"/>
    </row>
    <row r="103" spans="1:7" x14ac:dyDescent="0.35">
      <c r="A103" s="3">
        <v>21</v>
      </c>
      <c r="B103" s="4" t="s">
        <v>20</v>
      </c>
      <c r="C103" s="7" t="s">
        <v>55</v>
      </c>
      <c r="D103" s="17"/>
      <c r="E103" s="21"/>
      <c r="F103" s="23"/>
      <c r="G103" s="25"/>
    </row>
    <row r="104" spans="1:7" x14ac:dyDescent="0.35">
      <c r="A104" s="3">
        <v>22</v>
      </c>
      <c r="B104" s="4" t="s">
        <v>21</v>
      </c>
      <c r="C104" s="5" t="s">
        <v>56</v>
      </c>
      <c r="D104" s="17"/>
      <c r="E104" s="21"/>
      <c r="F104" s="23"/>
      <c r="G104" s="25"/>
    </row>
    <row r="105" spans="1:7" x14ac:dyDescent="0.35">
      <c r="A105" s="3">
        <v>23</v>
      </c>
      <c r="B105" s="4" t="s">
        <v>22</v>
      </c>
      <c r="C105" s="7" t="s">
        <v>57</v>
      </c>
      <c r="D105" s="17"/>
      <c r="E105" s="21"/>
      <c r="F105" s="23"/>
      <c r="G105" s="25"/>
    </row>
    <row r="106" spans="1:7" x14ac:dyDescent="0.35">
      <c r="A106" s="3">
        <v>24</v>
      </c>
      <c r="B106" s="4" t="s">
        <v>23</v>
      </c>
      <c r="C106" s="7" t="s">
        <v>58</v>
      </c>
      <c r="D106" s="17"/>
      <c r="E106" s="21"/>
      <c r="F106" s="23"/>
      <c r="G106" s="25"/>
    </row>
    <row r="107" spans="1:7" x14ac:dyDescent="0.35">
      <c r="A107" s="3">
        <v>25</v>
      </c>
      <c r="B107" s="4" t="s">
        <v>24</v>
      </c>
      <c r="C107" s="7" t="s">
        <v>59</v>
      </c>
      <c r="D107" s="17"/>
      <c r="E107" s="21"/>
      <c r="F107" s="23"/>
      <c r="G107" s="25"/>
    </row>
    <row r="108" spans="1:7" x14ac:dyDescent="0.35">
      <c r="A108" s="3">
        <v>26</v>
      </c>
      <c r="B108" s="8" t="s">
        <v>25</v>
      </c>
      <c r="C108" s="5" t="s">
        <v>60</v>
      </c>
      <c r="D108" s="17"/>
      <c r="E108" s="21"/>
      <c r="F108" s="23"/>
      <c r="G108" s="25"/>
    </row>
    <row r="109" spans="1:7" x14ac:dyDescent="0.35">
      <c r="A109" s="3">
        <v>27</v>
      </c>
      <c r="B109" s="4" t="s">
        <v>26</v>
      </c>
      <c r="C109" s="7" t="s">
        <v>61</v>
      </c>
      <c r="D109" s="17"/>
      <c r="E109" s="21"/>
      <c r="F109" s="23"/>
      <c r="G109" s="25"/>
    </row>
    <row r="110" spans="1:7" x14ac:dyDescent="0.35">
      <c r="A110" s="3">
        <v>28</v>
      </c>
      <c r="B110" s="4" t="s">
        <v>27</v>
      </c>
      <c r="C110" s="7" t="s">
        <v>62</v>
      </c>
      <c r="D110" s="17"/>
      <c r="E110" s="21"/>
      <c r="F110" s="23"/>
      <c r="G110" s="25"/>
    </row>
    <row r="111" spans="1:7" x14ac:dyDescent="0.35">
      <c r="A111" s="3">
        <v>29</v>
      </c>
      <c r="B111" s="9" t="s">
        <v>28</v>
      </c>
      <c r="C111" s="7" t="s">
        <v>63</v>
      </c>
      <c r="D111" s="17"/>
      <c r="E111" s="21"/>
      <c r="F111" s="23"/>
      <c r="G111" s="25"/>
    </row>
    <row r="112" spans="1:7" x14ac:dyDescent="0.35">
      <c r="A112" s="6"/>
      <c r="B112" s="6"/>
      <c r="C112" s="10" t="s">
        <v>64</v>
      </c>
      <c r="D112" s="29"/>
      <c r="E112" s="21"/>
      <c r="F112" s="23"/>
      <c r="G112" s="25"/>
    </row>
    <row r="113" spans="1:7" x14ac:dyDescent="0.35">
      <c r="E113" s="39"/>
    </row>
    <row r="114" spans="1:7" x14ac:dyDescent="0.35">
      <c r="G114" s="39"/>
    </row>
    <row r="116" spans="1:7" x14ac:dyDescent="0.35">
      <c r="A116" s="121" t="s">
        <v>70</v>
      </c>
      <c r="B116" s="121"/>
      <c r="C116" s="121"/>
      <c r="D116" s="1"/>
      <c r="E116" s="1"/>
      <c r="F116" s="1"/>
    </row>
    <row r="117" spans="1:7" x14ac:dyDescent="0.35">
      <c r="A117" s="31"/>
      <c r="B117" s="31"/>
      <c r="C117" s="31"/>
      <c r="D117" s="128" t="s">
        <v>65</v>
      </c>
      <c r="E117" s="129"/>
      <c r="F117" s="129"/>
      <c r="G117" s="130"/>
    </row>
    <row r="118" spans="1:7" x14ac:dyDescent="0.35">
      <c r="A118" s="131" t="s">
        <v>32</v>
      </c>
      <c r="B118" s="131" t="s">
        <v>31</v>
      </c>
      <c r="C118" s="131" t="s">
        <v>34</v>
      </c>
      <c r="D118" s="132" t="s">
        <v>66</v>
      </c>
      <c r="E118" s="131" t="s">
        <v>67</v>
      </c>
      <c r="F118" s="33" t="s">
        <v>74</v>
      </c>
      <c r="G118" s="30" t="s">
        <v>75</v>
      </c>
    </row>
    <row r="119" spans="1:7" x14ac:dyDescent="0.35">
      <c r="A119" s="119"/>
      <c r="B119" s="119"/>
      <c r="C119" s="119"/>
      <c r="D119" s="133"/>
      <c r="E119" s="119"/>
      <c r="F119" s="37" t="s">
        <v>78</v>
      </c>
      <c r="G119" s="32" t="s">
        <v>79</v>
      </c>
    </row>
    <row r="120" spans="1:7" x14ac:dyDescent="0.35">
      <c r="A120" s="119"/>
      <c r="B120" s="119"/>
      <c r="C120" s="119"/>
      <c r="D120" s="134"/>
      <c r="E120" s="120"/>
      <c r="F120" s="36"/>
      <c r="G120" s="38"/>
    </row>
    <row r="121" spans="1:7" x14ac:dyDescent="0.35">
      <c r="A121" s="3">
        <v>1</v>
      </c>
      <c r="B121" s="4" t="s">
        <v>0</v>
      </c>
      <c r="C121" s="5" t="s">
        <v>35</v>
      </c>
      <c r="D121" s="17"/>
      <c r="E121" s="21"/>
      <c r="F121" s="23"/>
      <c r="G121" s="25"/>
    </row>
    <row r="122" spans="1:7" x14ac:dyDescent="0.35">
      <c r="A122" s="3">
        <v>2</v>
      </c>
      <c r="B122" s="4" t="s">
        <v>1</v>
      </c>
      <c r="C122" s="7" t="s">
        <v>36</v>
      </c>
      <c r="D122" s="17"/>
      <c r="E122" s="21"/>
      <c r="F122" s="23"/>
      <c r="G122" s="25"/>
    </row>
    <row r="123" spans="1:7" x14ac:dyDescent="0.35">
      <c r="A123" s="3">
        <v>3</v>
      </c>
      <c r="B123" s="4" t="s">
        <v>2</v>
      </c>
      <c r="C123" s="7" t="s">
        <v>37</v>
      </c>
      <c r="D123" s="17"/>
      <c r="E123" s="21"/>
      <c r="F123" s="23"/>
      <c r="G123" s="25"/>
    </row>
    <row r="124" spans="1:7" x14ac:dyDescent="0.35">
      <c r="A124" s="3">
        <v>4</v>
      </c>
      <c r="B124" s="4" t="s">
        <v>3</v>
      </c>
      <c r="C124" s="7" t="s">
        <v>38</v>
      </c>
      <c r="D124" s="17"/>
      <c r="E124" s="21"/>
      <c r="F124" s="23"/>
      <c r="G124" s="25"/>
    </row>
    <row r="125" spans="1:7" x14ac:dyDescent="0.35">
      <c r="A125" s="3">
        <v>5</v>
      </c>
      <c r="B125" s="4" t="s">
        <v>4</v>
      </c>
      <c r="C125" s="5" t="s">
        <v>39</v>
      </c>
      <c r="D125" s="17"/>
      <c r="E125" s="21"/>
      <c r="F125" s="23"/>
      <c r="G125" s="25"/>
    </row>
    <row r="126" spans="1:7" x14ac:dyDescent="0.35">
      <c r="A126" s="3">
        <v>6</v>
      </c>
      <c r="B126" s="4" t="s">
        <v>5</v>
      </c>
      <c r="C126" s="7" t="s">
        <v>40</v>
      </c>
      <c r="D126" s="17"/>
      <c r="E126" s="21"/>
      <c r="F126" s="23"/>
      <c r="G126" s="25"/>
    </row>
    <row r="127" spans="1:7" x14ac:dyDescent="0.35">
      <c r="A127" s="3">
        <v>7</v>
      </c>
      <c r="B127" s="4" t="s">
        <v>6</v>
      </c>
      <c r="C127" s="7" t="s">
        <v>41</v>
      </c>
      <c r="D127" s="17"/>
      <c r="E127" s="21"/>
      <c r="F127" s="23"/>
      <c r="G127" s="25"/>
    </row>
    <row r="128" spans="1:7" x14ac:dyDescent="0.35">
      <c r="A128" s="3">
        <v>8</v>
      </c>
      <c r="B128" s="4" t="s">
        <v>7</v>
      </c>
      <c r="C128" s="7" t="s">
        <v>42</v>
      </c>
      <c r="D128" s="17"/>
      <c r="E128" s="21"/>
      <c r="F128" s="23"/>
      <c r="G128" s="25"/>
    </row>
    <row r="129" spans="1:7" x14ac:dyDescent="0.35">
      <c r="A129" s="3">
        <v>9</v>
      </c>
      <c r="B129" s="4" t="s">
        <v>8</v>
      </c>
      <c r="C129" s="7" t="s">
        <v>43</v>
      </c>
      <c r="D129" s="17"/>
      <c r="E129" s="21"/>
      <c r="F129" s="23"/>
      <c r="G129" s="25"/>
    </row>
    <row r="130" spans="1:7" x14ac:dyDescent="0.35">
      <c r="A130" s="3">
        <v>10</v>
      </c>
      <c r="B130" s="4" t="s">
        <v>9</v>
      </c>
      <c r="C130" s="7" t="s">
        <v>44</v>
      </c>
      <c r="D130" s="17"/>
      <c r="E130" s="21"/>
      <c r="F130" s="23"/>
      <c r="G130" s="25"/>
    </row>
    <row r="131" spans="1:7" x14ac:dyDescent="0.35">
      <c r="A131" s="3">
        <v>11</v>
      </c>
      <c r="B131" s="4" t="s">
        <v>10</v>
      </c>
      <c r="C131" s="7" t="s">
        <v>45</v>
      </c>
      <c r="D131" s="17"/>
      <c r="E131" s="21"/>
      <c r="F131" s="23"/>
      <c r="G131" s="25"/>
    </row>
    <row r="132" spans="1:7" x14ac:dyDescent="0.35">
      <c r="A132" s="3">
        <v>12</v>
      </c>
      <c r="B132" s="4" t="s">
        <v>11</v>
      </c>
      <c r="C132" s="7" t="s">
        <v>46</v>
      </c>
      <c r="D132" s="17"/>
      <c r="E132" s="21"/>
      <c r="F132" s="23"/>
      <c r="G132" s="25"/>
    </row>
    <row r="133" spans="1:7" x14ac:dyDescent="0.35">
      <c r="A133" s="3">
        <v>13</v>
      </c>
      <c r="B133" s="4" t="s">
        <v>12</v>
      </c>
      <c r="C133" s="34" t="s">
        <v>47</v>
      </c>
      <c r="D133" s="17"/>
      <c r="E133" s="21"/>
      <c r="F133" s="23"/>
      <c r="G133" s="25"/>
    </row>
    <row r="134" spans="1:7" x14ac:dyDescent="0.35">
      <c r="A134" s="3">
        <v>14</v>
      </c>
      <c r="B134" s="4" t="s">
        <v>13</v>
      </c>
      <c r="C134" s="7" t="s">
        <v>48</v>
      </c>
      <c r="D134" s="17"/>
      <c r="E134" s="21"/>
      <c r="F134" s="23"/>
      <c r="G134" s="25"/>
    </row>
    <row r="135" spans="1:7" x14ac:dyDescent="0.35">
      <c r="A135" s="3">
        <v>15</v>
      </c>
      <c r="B135" s="4" t="s">
        <v>14</v>
      </c>
      <c r="C135" s="5" t="s">
        <v>49</v>
      </c>
      <c r="D135" s="17"/>
      <c r="E135" s="21"/>
      <c r="F135" s="23"/>
      <c r="G135" s="25"/>
    </row>
    <row r="136" spans="1:7" x14ac:dyDescent="0.35">
      <c r="A136" s="3">
        <v>16</v>
      </c>
      <c r="B136" s="4" t="s">
        <v>15</v>
      </c>
      <c r="C136" s="7" t="s">
        <v>50</v>
      </c>
      <c r="D136" s="17"/>
      <c r="E136" s="21"/>
      <c r="F136" s="23"/>
      <c r="G136" s="25"/>
    </row>
    <row r="137" spans="1:7" x14ac:dyDescent="0.35">
      <c r="A137" s="3">
        <v>17</v>
      </c>
      <c r="B137" s="4" t="s">
        <v>16</v>
      </c>
      <c r="C137" s="7" t="s">
        <v>51</v>
      </c>
      <c r="D137" s="17"/>
      <c r="E137" s="21"/>
      <c r="F137" s="23"/>
      <c r="G137" s="25"/>
    </row>
    <row r="138" spans="1:7" x14ac:dyDescent="0.35">
      <c r="A138" s="3">
        <v>18</v>
      </c>
      <c r="B138" s="4" t="s">
        <v>17</v>
      </c>
      <c r="C138" s="7" t="s">
        <v>52</v>
      </c>
      <c r="D138" s="17"/>
      <c r="E138" s="21"/>
      <c r="F138" s="23"/>
      <c r="G138" s="25"/>
    </row>
    <row r="139" spans="1:7" x14ac:dyDescent="0.35">
      <c r="A139" s="3">
        <v>19</v>
      </c>
      <c r="B139" s="4" t="s">
        <v>18</v>
      </c>
      <c r="C139" s="5" t="s">
        <v>53</v>
      </c>
      <c r="D139" s="17"/>
      <c r="E139" s="21"/>
      <c r="F139" s="23"/>
      <c r="G139" s="25"/>
    </row>
    <row r="140" spans="1:7" x14ac:dyDescent="0.35">
      <c r="A140" s="3">
        <v>20</v>
      </c>
      <c r="B140" s="4" t="s">
        <v>19</v>
      </c>
      <c r="C140" s="5" t="s">
        <v>54</v>
      </c>
      <c r="D140" s="17"/>
      <c r="E140" s="21"/>
      <c r="F140" s="23"/>
      <c r="G140" s="25"/>
    </row>
    <row r="141" spans="1:7" x14ac:dyDescent="0.35">
      <c r="A141" s="3">
        <v>21</v>
      </c>
      <c r="B141" s="4" t="s">
        <v>20</v>
      </c>
      <c r="C141" s="7" t="s">
        <v>55</v>
      </c>
      <c r="D141" s="17"/>
      <c r="E141" s="21"/>
      <c r="F141" s="23"/>
      <c r="G141" s="25"/>
    </row>
    <row r="142" spans="1:7" x14ac:dyDescent="0.35">
      <c r="A142" s="3">
        <v>22</v>
      </c>
      <c r="B142" s="4" t="s">
        <v>21</v>
      </c>
      <c r="C142" s="5" t="s">
        <v>56</v>
      </c>
      <c r="D142" s="17"/>
      <c r="E142" s="21"/>
      <c r="F142" s="23"/>
      <c r="G142" s="25"/>
    </row>
    <row r="143" spans="1:7" x14ac:dyDescent="0.35">
      <c r="A143" s="3">
        <v>23</v>
      </c>
      <c r="B143" s="4" t="s">
        <v>22</v>
      </c>
      <c r="C143" s="7" t="s">
        <v>57</v>
      </c>
      <c r="D143" s="17"/>
      <c r="E143" s="21"/>
      <c r="F143" s="23"/>
      <c r="G143" s="25"/>
    </row>
    <row r="144" spans="1:7" x14ac:dyDescent="0.35">
      <c r="A144" s="3">
        <v>24</v>
      </c>
      <c r="B144" s="4" t="s">
        <v>23</v>
      </c>
      <c r="C144" s="7" t="s">
        <v>58</v>
      </c>
      <c r="D144" s="17"/>
      <c r="E144" s="21"/>
      <c r="F144" s="23"/>
      <c r="G144" s="25"/>
    </row>
    <row r="145" spans="1:7" x14ac:dyDescent="0.35">
      <c r="A145" s="3">
        <v>25</v>
      </c>
      <c r="B145" s="4" t="s">
        <v>24</v>
      </c>
      <c r="C145" s="7" t="s">
        <v>59</v>
      </c>
      <c r="D145" s="17"/>
      <c r="E145" s="21"/>
      <c r="F145" s="23"/>
      <c r="G145" s="25"/>
    </row>
    <row r="146" spans="1:7" x14ac:dyDescent="0.35">
      <c r="A146" s="3">
        <v>26</v>
      </c>
      <c r="B146" s="8" t="s">
        <v>25</v>
      </c>
      <c r="C146" s="5" t="s">
        <v>60</v>
      </c>
      <c r="D146" s="17"/>
      <c r="E146" s="21"/>
      <c r="F146" s="23"/>
      <c r="G146" s="25"/>
    </row>
    <row r="147" spans="1:7" x14ac:dyDescent="0.35">
      <c r="A147" s="3">
        <v>27</v>
      </c>
      <c r="B147" s="4" t="s">
        <v>26</v>
      </c>
      <c r="C147" s="7" t="s">
        <v>61</v>
      </c>
      <c r="D147" s="17"/>
      <c r="E147" s="21"/>
      <c r="F147" s="23"/>
      <c r="G147" s="25"/>
    </row>
    <row r="148" spans="1:7" x14ac:dyDescent="0.35">
      <c r="A148" s="3">
        <v>28</v>
      </c>
      <c r="B148" s="4" t="s">
        <v>27</v>
      </c>
      <c r="C148" s="7" t="s">
        <v>62</v>
      </c>
      <c r="D148" s="17"/>
      <c r="E148" s="21"/>
      <c r="F148" s="23"/>
      <c r="G148" s="25"/>
    </row>
    <row r="149" spans="1:7" x14ac:dyDescent="0.35">
      <c r="A149" s="3">
        <v>29</v>
      </c>
      <c r="B149" s="9" t="s">
        <v>28</v>
      </c>
      <c r="C149" s="7" t="s">
        <v>63</v>
      </c>
      <c r="D149" s="17"/>
      <c r="E149" s="21"/>
      <c r="F149" s="23"/>
      <c r="G149" s="25"/>
    </row>
    <row r="150" spans="1:7" x14ac:dyDescent="0.35">
      <c r="A150" s="6"/>
      <c r="B150" s="6"/>
      <c r="C150" s="10" t="s">
        <v>64</v>
      </c>
      <c r="D150" s="29"/>
      <c r="E150" s="21"/>
      <c r="F150" s="23"/>
      <c r="G150" s="25"/>
    </row>
    <row r="151" spans="1:7" x14ac:dyDescent="0.35">
      <c r="F151" s="39"/>
    </row>
    <row r="154" spans="1:7" x14ac:dyDescent="0.35">
      <c r="A154" s="135" t="s">
        <v>69</v>
      </c>
      <c r="B154" s="135"/>
      <c r="C154" s="135"/>
      <c r="D154" s="1"/>
      <c r="E154" s="1"/>
      <c r="F154" s="1"/>
    </row>
    <row r="155" spans="1:7" x14ac:dyDescent="0.35">
      <c r="A155" s="31"/>
      <c r="B155" s="31"/>
      <c r="C155" s="31"/>
      <c r="D155" s="128" t="s">
        <v>65</v>
      </c>
      <c r="E155" s="129"/>
      <c r="F155" s="129"/>
      <c r="G155" s="130"/>
    </row>
    <row r="156" spans="1:7" x14ac:dyDescent="0.35">
      <c r="A156" s="131" t="s">
        <v>32</v>
      </c>
      <c r="B156" s="131" t="s">
        <v>31</v>
      </c>
      <c r="C156" s="131" t="s">
        <v>34</v>
      </c>
      <c r="D156" s="132" t="s">
        <v>66</v>
      </c>
      <c r="E156" s="131" t="s">
        <v>67</v>
      </c>
      <c r="F156" s="33" t="s">
        <v>74</v>
      </c>
      <c r="G156" s="30" t="s">
        <v>75</v>
      </c>
    </row>
    <row r="157" spans="1:7" x14ac:dyDescent="0.35">
      <c r="A157" s="119"/>
      <c r="B157" s="119"/>
      <c r="C157" s="119"/>
      <c r="D157" s="133"/>
      <c r="E157" s="119"/>
      <c r="F157" s="37" t="s">
        <v>80</v>
      </c>
      <c r="G157" s="32" t="s">
        <v>81</v>
      </c>
    </row>
    <row r="158" spans="1:7" x14ac:dyDescent="0.35">
      <c r="A158" s="119"/>
      <c r="B158" s="119"/>
      <c r="C158" s="119"/>
      <c r="D158" s="134"/>
      <c r="E158" s="120"/>
      <c r="F158" s="36"/>
      <c r="G158" s="38"/>
    </row>
    <row r="159" spans="1:7" x14ac:dyDescent="0.35">
      <c r="A159" s="3">
        <v>1</v>
      </c>
      <c r="B159" s="4" t="s">
        <v>0</v>
      </c>
      <c r="C159" s="5" t="s">
        <v>35</v>
      </c>
      <c r="D159" s="17"/>
      <c r="E159" s="21"/>
      <c r="F159" s="19"/>
      <c r="G159" s="25"/>
    </row>
    <row r="160" spans="1:7" x14ac:dyDescent="0.35">
      <c r="A160" s="3">
        <v>2</v>
      </c>
      <c r="B160" s="4" t="s">
        <v>1</v>
      </c>
      <c r="C160" s="7" t="s">
        <v>36</v>
      </c>
      <c r="D160" s="17"/>
      <c r="E160" s="21"/>
      <c r="F160" s="19"/>
      <c r="G160" s="25"/>
    </row>
    <row r="161" spans="1:7" x14ac:dyDescent="0.35">
      <c r="A161" s="3">
        <v>3</v>
      </c>
      <c r="B161" s="4" t="s">
        <v>2</v>
      </c>
      <c r="C161" s="7" t="s">
        <v>37</v>
      </c>
      <c r="D161" s="17"/>
      <c r="E161" s="21"/>
      <c r="F161" s="19"/>
      <c r="G161" s="25"/>
    </row>
    <row r="162" spans="1:7" x14ac:dyDescent="0.35">
      <c r="A162" s="3">
        <v>4</v>
      </c>
      <c r="B162" s="4" t="s">
        <v>3</v>
      </c>
      <c r="C162" s="7" t="s">
        <v>38</v>
      </c>
      <c r="D162" s="17"/>
      <c r="E162" s="21"/>
      <c r="F162" s="19"/>
      <c r="G162" s="25"/>
    </row>
    <row r="163" spans="1:7" x14ac:dyDescent="0.35">
      <c r="A163" s="3">
        <v>5</v>
      </c>
      <c r="B163" s="4" t="s">
        <v>4</v>
      </c>
      <c r="C163" s="5" t="s">
        <v>39</v>
      </c>
      <c r="D163" s="17"/>
      <c r="E163" s="21"/>
      <c r="F163" s="19"/>
      <c r="G163" s="25"/>
    </row>
    <row r="164" spans="1:7" x14ac:dyDescent="0.35">
      <c r="A164" s="3">
        <v>6</v>
      </c>
      <c r="B164" s="4" t="s">
        <v>5</v>
      </c>
      <c r="C164" s="7" t="s">
        <v>40</v>
      </c>
      <c r="D164" s="17"/>
      <c r="E164" s="21"/>
      <c r="F164" s="19"/>
      <c r="G164" s="25"/>
    </row>
    <row r="165" spans="1:7" x14ac:dyDescent="0.35">
      <c r="A165" s="3">
        <v>7</v>
      </c>
      <c r="B165" s="4" t="s">
        <v>6</v>
      </c>
      <c r="C165" s="7" t="s">
        <v>41</v>
      </c>
      <c r="D165" s="17"/>
      <c r="E165" s="21"/>
      <c r="F165" s="19"/>
      <c r="G165" s="25"/>
    </row>
    <row r="166" spans="1:7" x14ac:dyDescent="0.35">
      <c r="A166" s="3">
        <v>8</v>
      </c>
      <c r="B166" s="4" t="s">
        <v>7</v>
      </c>
      <c r="C166" s="7" t="s">
        <v>42</v>
      </c>
      <c r="D166" s="17"/>
      <c r="E166" s="21"/>
      <c r="F166" s="19"/>
      <c r="G166" s="25"/>
    </row>
    <row r="167" spans="1:7" x14ac:dyDescent="0.35">
      <c r="A167" s="3">
        <v>9</v>
      </c>
      <c r="B167" s="4" t="s">
        <v>8</v>
      </c>
      <c r="C167" s="7" t="s">
        <v>43</v>
      </c>
      <c r="D167" s="17"/>
      <c r="E167" s="21"/>
      <c r="F167" s="19"/>
      <c r="G167" s="25"/>
    </row>
    <row r="168" spans="1:7" x14ac:dyDescent="0.35">
      <c r="A168" s="3">
        <v>10</v>
      </c>
      <c r="B168" s="4" t="s">
        <v>9</v>
      </c>
      <c r="C168" s="7" t="s">
        <v>44</v>
      </c>
      <c r="D168" s="17"/>
      <c r="E168" s="21"/>
      <c r="F168" s="19"/>
      <c r="G168" s="25"/>
    </row>
    <row r="169" spans="1:7" x14ac:dyDescent="0.35">
      <c r="A169" s="3">
        <v>11</v>
      </c>
      <c r="B169" s="4" t="s">
        <v>10</v>
      </c>
      <c r="C169" s="7" t="s">
        <v>45</v>
      </c>
      <c r="D169" s="17"/>
      <c r="E169" s="21"/>
      <c r="F169" s="19"/>
      <c r="G169" s="25"/>
    </row>
    <row r="170" spans="1:7" x14ac:dyDescent="0.35">
      <c r="A170" s="3">
        <v>12</v>
      </c>
      <c r="B170" s="4" t="s">
        <v>11</v>
      </c>
      <c r="C170" s="7" t="s">
        <v>46</v>
      </c>
      <c r="D170" s="17"/>
      <c r="E170" s="21"/>
      <c r="F170" s="19"/>
      <c r="G170" s="25"/>
    </row>
    <row r="171" spans="1:7" x14ac:dyDescent="0.35">
      <c r="A171" s="3">
        <v>13</v>
      </c>
      <c r="B171" s="4" t="s">
        <v>12</v>
      </c>
      <c r="C171" s="7" t="s">
        <v>47</v>
      </c>
      <c r="D171" s="17"/>
      <c r="E171" s="21"/>
      <c r="F171" s="19"/>
      <c r="G171" s="25"/>
    </row>
    <row r="172" spans="1:7" x14ac:dyDescent="0.35">
      <c r="A172" s="3">
        <v>14</v>
      </c>
      <c r="B172" s="4" t="s">
        <v>13</v>
      </c>
      <c r="C172" s="7" t="s">
        <v>48</v>
      </c>
      <c r="D172" s="17"/>
      <c r="E172" s="21"/>
      <c r="F172" s="19"/>
      <c r="G172" s="25"/>
    </row>
    <row r="173" spans="1:7" x14ac:dyDescent="0.35">
      <c r="A173" s="3">
        <v>15</v>
      </c>
      <c r="B173" s="4" t="s">
        <v>14</v>
      </c>
      <c r="C173" s="5" t="s">
        <v>49</v>
      </c>
      <c r="D173" s="17"/>
      <c r="E173" s="21"/>
      <c r="F173" s="19"/>
      <c r="G173" s="25"/>
    </row>
    <row r="174" spans="1:7" x14ac:dyDescent="0.35">
      <c r="A174" s="3">
        <v>16</v>
      </c>
      <c r="B174" s="4" t="s">
        <v>15</v>
      </c>
      <c r="C174" s="7" t="s">
        <v>50</v>
      </c>
      <c r="D174" s="17"/>
      <c r="E174" s="21"/>
      <c r="F174" s="19"/>
      <c r="G174" s="25"/>
    </row>
    <row r="175" spans="1:7" x14ac:dyDescent="0.35">
      <c r="A175" s="3">
        <v>17</v>
      </c>
      <c r="B175" s="4" t="s">
        <v>16</v>
      </c>
      <c r="C175" s="7" t="s">
        <v>51</v>
      </c>
      <c r="D175" s="17"/>
      <c r="E175" s="21"/>
      <c r="F175" s="19"/>
      <c r="G175" s="25"/>
    </row>
    <row r="176" spans="1:7" x14ac:dyDescent="0.35">
      <c r="A176" s="3">
        <v>18</v>
      </c>
      <c r="B176" s="4" t="s">
        <v>17</v>
      </c>
      <c r="C176" s="7" t="s">
        <v>52</v>
      </c>
      <c r="D176" s="17"/>
      <c r="E176" s="21"/>
      <c r="F176" s="19"/>
      <c r="G176" s="25"/>
    </row>
    <row r="177" spans="1:7" x14ac:dyDescent="0.35">
      <c r="A177" s="3">
        <v>19</v>
      </c>
      <c r="B177" s="4" t="s">
        <v>18</v>
      </c>
      <c r="C177" s="5" t="s">
        <v>53</v>
      </c>
      <c r="D177" s="17"/>
      <c r="E177" s="21"/>
      <c r="F177" s="19"/>
      <c r="G177" s="25"/>
    </row>
    <row r="178" spans="1:7" x14ac:dyDescent="0.35">
      <c r="A178" s="3">
        <v>20</v>
      </c>
      <c r="B178" s="4" t="s">
        <v>19</v>
      </c>
      <c r="C178" s="5" t="s">
        <v>54</v>
      </c>
      <c r="D178" s="17"/>
      <c r="E178" s="21"/>
      <c r="F178" s="19"/>
      <c r="G178" s="25"/>
    </row>
    <row r="179" spans="1:7" x14ac:dyDescent="0.35">
      <c r="A179" s="3">
        <v>21</v>
      </c>
      <c r="B179" s="4" t="s">
        <v>20</v>
      </c>
      <c r="C179" s="7" t="s">
        <v>55</v>
      </c>
      <c r="D179" s="17"/>
      <c r="E179" s="21"/>
      <c r="F179" s="19"/>
      <c r="G179" s="25"/>
    </row>
    <row r="180" spans="1:7" x14ac:dyDescent="0.35">
      <c r="A180" s="3">
        <v>22</v>
      </c>
      <c r="B180" s="4" t="s">
        <v>21</v>
      </c>
      <c r="C180" s="5" t="s">
        <v>56</v>
      </c>
      <c r="D180" s="17"/>
      <c r="E180" s="21"/>
      <c r="F180" s="19"/>
      <c r="G180" s="25"/>
    </row>
    <row r="181" spans="1:7" x14ac:dyDescent="0.35">
      <c r="A181" s="3">
        <v>23</v>
      </c>
      <c r="B181" s="4" t="s">
        <v>22</v>
      </c>
      <c r="C181" s="7" t="s">
        <v>57</v>
      </c>
      <c r="D181" s="17"/>
      <c r="E181" s="21"/>
      <c r="F181" s="19"/>
      <c r="G181" s="25"/>
    </row>
    <row r="182" spans="1:7" x14ac:dyDescent="0.35">
      <c r="A182" s="3">
        <v>24</v>
      </c>
      <c r="B182" s="4" t="s">
        <v>23</v>
      </c>
      <c r="C182" s="7" t="s">
        <v>58</v>
      </c>
      <c r="D182" s="17"/>
      <c r="E182" s="21"/>
      <c r="F182" s="19"/>
      <c r="G182" s="25"/>
    </row>
    <row r="183" spans="1:7" x14ac:dyDescent="0.35">
      <c r="A183" s="3">
        <v>25</v>
      </c>
      <c r="B183" s="4" t="s">
        <v>24</v>
      </c>
      <c r="C183" s="7" t="s">
        <v>59</v>
      </c>
      <c r="D183" s="17"/>
      <c r="E183" s="21"/>
      <c r="F183" s="19"/>
      <c r="G183" s="25"/>
    </row>
    <row r="184" spans="1:7" x14ac:dyDescent="0.35">
      <c r="A184" s="3">
        <v>26</v>
      </c>
      <c r="B184" s="8" t="s">
        <v>25</v>
      </c>
      <c r="C184" s="5" t="s">
        <v>60</v>
      </c>
      <c r="D184" s="17"/>
      <c r="E184" s="21"/>
      <c r="F184" s="19"/>
      <c r="G184" s="25"/>
    </row>
    <row r="185" spans="1:7" x14ac:dyDescent="0.35">
      <c r="A185" s="3">
        <v>27</v>
      </c>
      <c r="B185" s="4" t="s">
        <v>26</v>
      </c>
      <c r="C185" s="7" t="s">
        <v>61</v>
      </c>
      <c r="D185" s="17"/>
      <c r="E185" s="21"/>
      <c r="F185" s="19"/>
      <c r="G185" s="25"/>
    </row>
    <row r="186" spans="1:7" x14ac:dyDescent="0.35">
      <c r="A186" s="3">
        <v>28</v>
      </c>
      <c r="B186" s="4" t="s">
        <v>27</v>
      </c>
      <c r="C186" s="7" t="s">
        <v>62</v>
      </c>
      <c r="D186" s="17"/>
      <c r="E186" s="21"/>
      <c r="F186" s="19"/>
      <c r="G186" s="25"/>
    </row>
    <row r="187" spans="1:7" x14ac:dyDescent="0.35">
      <c r="A187" s="3">
        <v>29</v>
      </c>
      <c r="B187" s="9" t="s">
        <v>28</v>
      </c>
      <c r="C187" s="7" t="s">
        <v>63</v>
      </c>
      <c r="D187" s="17"/>
      <c r="E187" s="21"/>
      <c r="F187" s="19"/>
      <c r="G187" s="25"/>
    </row>
    <row r="188" spans="1:7" x14ac:dyDescent="0.35">
      <c r="A188" s="6"/>
      <c r="B188" s="6"/>
      <c r="C188" s="10" t="s">
        <v>64</v>
      </c>
      <c r="D188" s="29"/>
      <c r="E188" s="21"/>
      <c r="F188" s="19"/>
      <c r="G188" s="25"/>
    </row>
    <row r="189" spans="1:7" x14ac:dyDescent="0.35">
      <c r="E189" s="39"/>
    </row>
    <row r="191" spans="1:7" x14ac:dyDescent="0.35">
      <c r="A191" s="125" t="s">
        <v>68</v>
      </c>
      <c r="B191" s="125"/>
      <c r="C191" s="125"/>
      <c r="D191" s="1"/>
      <c r="E191" s="1"/>
      <c r="F191" s="1"/>
    </row>
    <row r="192" spans="1:7" x14ac:dyDescent="0.35">
      <c r="A192" s="31"/>
      <c r="B192" s="31"/>
      <c r="C192" s="31"/>
      <c r="D192" s="128" t="s">
        <v>65</v>
      </c>
      <c r="E192" s="129"/>
      <c r="F192" s="129"/>
      <c r="G192" s="130"/>
    </row>
    <row r="193" spans="1:7" x14ac:dyDescent="0.35">
      <c r="A193" s="131" t="s">
        <v>32</v>
      </c>
      <c r="B193" s="131" t="s">
        <v>31</v>
      </c>
      <c r="C193" s="131" t="s">
        <v>34</v>
      </c>
      <c r="D193" s="132" t="s">
        <v>66</v>
      </c>
      <c r="E193" s="131" t="s">
        <v>67</v>
      </c>
      <c r="F193" s="33" t="s">
        <v>74</v>
      </c>
      <c r="G193" s="30" t="s">
        <v>75</v>
      </c>
    </row>
    <row r="194" spans="1:7" x14ac:dyDescent="0.35">
      <c r="A194" s="119"/>
      <c r="B194" s="119"/>
      <c r="C194" s="119"/>
      <c r="D194" s="133"/>
      <c r="E194" s="119"/>
      <c r="F194" s="37" t="s">
        <v>82</v>
      </c>
      <c r="G194" s="32" t="s">
        <v>83</v>
      </c>
    </row>
    <row r="195" spans="1:7" x14ac:dyDescent="0.35">
      <c r="A195" s="119"/>
      <c r="B195" s="119"/>
      <c r="C195" s="119"/>
      <c r="D195" s="134"/>
      <c r="E195" s="120"/>
      <c r="F195" s="36"/>
      <c r="G195" s="38"/>
    </row>
    <row r="196" spans="1:7" x14ac:dyDescent="0.35">
      <c r="A196" s="3">
        <v>1</v>
      </c>
      <c r="B196" s="4" t="s">
        <v>0</v>
      </c>
      <c r="C196" s="5" t="s">
        <v>35</v>
      </c>
      <c r="D196" s="27"/>
      <c r="E196" s="28"/>
      <c r="F196" s="20"/>
      <c r="G196" s="16"/>
    </row>
    <row r="197" spans="1:7" x14ac:dyDescent="0.35">
      <c r="A197" s="3">
        <v>2</v>
      </c>
      <c r="B197" s="4" t="s">
        <v>1</v>
      </c>
      <c r="C197" s="7" t="s">
        <v>36</v>
      </c>
      <c r="D197" s="27"/>
      <c r="E197" s="28"/>
      <c r="F197" s="20"/>
      <c r="G197" s="16"/>
    </row>
    <row r="198" spans="1:7" x14ac:dyDescent="0.35">
      <c r="A198" s="3">
        <v>3</v>
      </c>
      <c r="B198" s="4" t="s">
        <v>2</v>
      </c>
      <c r="C198" s="7" t="s">
        <v>37</v>
      </c>
      <c r="D198" s="27"/>
      <c r="E198" s="28"/>
      <c r="F198" s="20"/>
      <c r="G198" s="16"/>
    </row>
    <row r="199" spans="1:7" x14ac:dyDescent="0.35">
      <c r="A199" s="3">
        <v>4</v>
      </c>
      <c r="B199" s="4" t="s">
        <v>3</v>
      </c>
      <c r="C199" s="7" t="s">
        <v>38</v>
      </c>
      <c r="D199" s="27"/>
      <c r="E199" s="28"/>
      <c r="F199" s="20"/>
      <c r="G199" s="16"/>
    </row>
    <row r="200" spans="1:7" x14ac:dyDescent="0.35">
      <c r="A200" s="3">
        <v>5</v>
      </c>
      <c r="B200" s="4" t="s">
        <v>4</v>
      </c>
      <c r="C200" s="5" t="s">
        <v>39</v>
      </c>
      <c r="D200" s="27"/>
      <c r="E200" s="28"/>
      <c r="F200" s="20"/>
      <c r="G200" s="16"/>
    </row>
    <row r="201" spans="1:7" x14ac:dyDescent="0.35">
      <c r="A201" s="3">
        <v>6</v>
      </c>
      <c r="B201" s="4" t="s">
        <v>5</v>
      </c>
      <c r="C201" s="7" t="s">
        <v>40</v>
      </c>
      <c r="D201" s="27"/>
      <c r="E201" s="28"/>
      <c r="F201" s="20"/>
      <c r="G201" s="16"/>
    </row>
    <row r="202" spans="1:7" x14ac:dyDescent="0.35">
      <c r="A202" s="3">
        <v>7</v>
      </c>
      <c r="B202" s="4" t="s">
        <v>6</v>
      </c>
      <c r="C202" s="7" t="s">
        <v>41</v>
      </c>
      <c r="D202" s="27"/>
      <c r="E202" s="28"/>
      <c r="F202" s="20"/>
      <c r="G202" s="16"/>
    </row>
    <row r="203" spans="1:7" x14ac:dyDescent="0.35">
      <c r="A203" s="3">
        <v>8</v>
      </c>
      <c r="B203" s="4" t="s">
        <v>7</v>
      </c>
      <c r="C203" s="7" t="s">
        <v>42</v>
      </c>
      <c r="D203" s="27"/>
      <c r="E203" s="28"/>
      <c r="F203" s="20"/>
      <c r="G203" s="16"/>
    </row>
    <row r="204" spans="1:7" x14ac:dyDescent="0.35">
      <c r="A204" s="3">
        <v>9</v>
      </c>
      <c r="B204" s="4" t="s">
        <v>8</v>
      </c>
      <c r="C204" s="7" t="s">
        <v>43</v>
      </c>
      <c r="D204" s="27"/>
      <c r="E204" s="28"/>
      <c r="F204" s="20"/>
      <c r="G204" s="16"/>
    </row>
    <row r="205" spans="1:7" x14ac:dyDescent="0.35">
      <c r="A205" s="3">
        <v>10</v>
      </c>
      <c r="B205" s="4" t="s">
        <v>9</v>
      </c>
      <c r="C205" s="7" t="s">
        <v>44</v>
      </c>
      <c r="D205" s="27"/>
      <c r="E205" s="28"/>
      <c r="F205" s="20"/>
      <c r="G205" s="16"/>
    </row>
    <row r="206" spans="1:7" x14ac:dyDescent="0.35">
      <c r="A206" s="3">
        <v>11</v>
      </c>
      <c r="B206" s="4" t="s">
        <v>10</v>
      </c>
      <c r="C206" s="7" t="s">
        <v>45</v>
      </c>
      <c r="D206" s="27"/>
      <c r="E206" s="28"/>
      <c r="F206" s="20"/>
      <c r="G206" s="16"/>
    </row>
    <row r="207" spans="1:7" x14ac:dyDescent="0.35">
      <c r="A207" s="3">
        <v>12</v>
      </c>
      <c r="B207" s="4" t="s">
        <v>11</v>
      </c>
      <c r="C207" s="7" t="s">
        <v>46</v>
      </c>
      <c r="D207" s="27"/>
      <c r="E207" s="28"/>
      <c r="F207" s="20"/>
      <c r="G207" s="16"/>
    </row>
    <row r="208" spans="1:7" x14ac:dyDescent="0.35">
      <c r="A208" s="3">
        <v>13</v>
      </c>
      <c r="B208" s="4" t="s">
        <v>12</v>
      </c>
      <c r="C208" s="7" t="s">
        <v>47</v>
      </c>
      <c r="D208" s="27"/>
      <c r="E208" s="28"/>
      <c r="F208" s="20"/>
      <c r="G208" s="16"/>
    </row>
    <row r="209" spans="1:7" x14ac:dyDescent="0.35">
      <c r="A209" s="3">
        <v>14</v>
      </c>
      <c r="B209" s="4" t="s">
        <v>13</v>
      </c>
      <c r="C209" s="7" t="s">
        <v>48</v>
      </c>
      <c r="D209" s="27"/>
      <c r="E209" s="28"/>
      <c r="F209" s="20"/>
      <c r="G209" s="16"/>
    </row>
    <row r="210" spans="1:7" x14ac:dyDescent="0.35">
      <c r="A210" s="3">
        <v>15</v>
      </c>
      <c r="B210" s="4" t="s">
        <v>14</v>
      </c>
      <c r="C210" s="5" t="s">
        <v>49</v>
      </c>
      <c r="D210" s="27"/>
      <c r="E210" s="28"/>
      <c r="F210" s="20"/>
      <c r="G210" s="16"/>
    </row>
    <row r="211" spans="1:7" x14ac:dyDescent="0.35">
      <c r="A211" s="3">
        <v>16</v>
      </c>
      <c r="B211" s="4" t="s">
        <v>15</v>
      </c>
      <c r="C211" s="7" t="s">
        <v>50</v>
      </c>
      <c r="D211" s="27"/>
      <c r="E211" s="28"/>
      <c r="F211" s="20"/>
      <c r="G211" s="16"/>
    </row>
    <row r="212" spans="1:7" x14ac:dyDescent="0.35">
      <c r="A212" s="3">
        <v>17</v>
      </c>
      <c r="B212" s="4" t="s">
        <v>16</v>
      </c>
      <c r="C212" s="7" t="s">
        <v>51</v>
      </c>
      <c r="D212" s="27"/>
      <c r="E212" s="28"/>
      <c r="F212" s="20"/>
      <c r="G212" s="16"/>
    </row>
    <row r="213" spans="1:7" x14ac:dyDescent="0.35">
      <c r="A213" s="3">
        <v>18</v>
      </c>
      <c r="B213" s="4" t="s">
        <v>17</v>
      </c>
      <c r="C213" s="7" t="s">
        <v>52</v>
      </c>
      <c r="D213" s="27"/>
      <c r="E213" s="28"/>
      <c r="F213" s="20"/>
      <c r="G213" s="16"/>
    </row>
    <row r="214" spans="1:7" x14ac:dyDescent="0.35">
      <c r="A214" s="3">
        <v>19</v>
      </c>
      <c r="B214" s="4" t="s">
        <v>18</v>
      </c>
      <c r="C214" s="5" t="s">
        <v>53</v>
      </c>
      <c r="D214" s="27"/>
      <c r="E214" s="28"/>
      <c r="F214" s="20"/>
      <c r="G214" s="16"/>
    </row>
    <row r="215" spans="1:7" x14ac:dyDescent="0.35">
      <c r="A215" s="3">
        <v>20</v>
      </c>
      <c r="B215" s="4" t="s">
        <v>19</v>
      </c>
      <c r="C215" s="5" t="s">
        <v>54</v>
      </c>
      <c r="D215" s="27"/>
      <c r="E215" s="28"/>
      <c r="F215" s="20"/>
      <c r="G215" s="16"/>
    </row>
    <row r="216" spans="1:7" x14ac:dyDescent="0.35">
      <c r="A216" s="3">
        <v>21</v>
      </c>
      <c r="B216" s="4" t="s">
        <v>20</v>
      </c>
      <c r="C216" s="7" t="s">
        <v>55</v>
      </c>
      <c r="D216" s="27"/>
      <c r="E216" s="28"/>
      <c r="F216" s="20"/>
      <c r="G216" s="16"/>
    </row>
    <row r="217" spans="1:7" x14ac:dyDescent="0.35">
      <c r="A217" s="3">
        <v>22</v>
      </c>
      <c r="B217" s="4" t="s">
        <v>21</v>
      </c>
      <c r="C217" s="5" t="s">
        <v>56</v>
      </c>
      <c r="D217" s="27"/>
      <c r="E217" s="28"/>
      <c r="F217" s="20"/>
      <c r="G217" s="16"/>
    </row>
    <row r="218" spans="1:7" x14ac:dyDescent="0.35">
      <c r="A218" s="3">
        <v>23</v>
      </c>
      <c r="B218" s="4" t="s">
        <v>22</v>
      </c>
      <c r="C218" s="7" t="s">
        <v>57</v>
      </c>
      <c r="D218" s="27"/>
      <c r="E218" s="28"/>
      <c r="F218" s="20"/>
      <c r="G218" s="16"/>
    </row>
    <row r="219" spans="1:7" x14ac:dyDescent="0.35">
      <c r="A219" s="3">
        <v>24</v>
      </c>
      <c r="B219" s="4" t="s">
        <v>23</v>
      </c>
      <c r="C219" s="7" t="s">
        <v>58</v>
      </c>
      <c r="D219" s="27"/>
      <c r="E219" s="28"/>
      <c r="F219" s="20"/>
      <c r="G219" s="16"/>
    </row>
    <row r="220" spans="1:7" x14ac:dyDescent="0.35">
      <c r="A220" s="3">
        <v>25</v>
      </c>
      <c r="B220" s="4" t="s">
        <v>24</v>
      </c>
      <c r="C220" s="7" t="s">
        <v>59</v>
      </c>
      <c r="D220" s="27"/>
      <c r="E220" s="28"/>
      <c r="F220" s="20"/>
      <c r="G220" s="16"/>
    </row>
    <row r="221" spans="1:7" x14ac:dyDescent="0.35">
      <c r="A221" s="3">
        <v>26</v>
      </c>
      <c r="B221" s="8" t="s">
        <v>25</v>
      </c>
      <c r="C221" s="5" t="s">
        <v>60</v>
      </c>
      <c r="D221" s="27"/>
      <c r="E221" s="28"/>
      <c r="F221" s="20"/>
      <c r="G221" s="16"/>
    </row>
    <row r="222" spans="1:7" x14ac:dyDescent="0.35">
      <c r="A222" s="3">
        <v>27</v>
      </c>
      <c r="B222" s="4" t="s">
        <v>26</v>
      </c>
      <c r="C222" s="7" t="s">
        <v>61</v>
      </c>
      <c r="D222" s="27"/>
      <c r="E222" s="28"/>
      <c r="F222" s="20"/>
      <c r="G222" s="16"/>
    </row>
    <row r="223" spans="1:7" x14ac:dyDescent="0.35">
      <c r="A223" s="3">
        <v>28</v>
      </c>
      <c r="B223" s="4" t="s">
        <v>27</v>
      </c>
      <c r="C223" s="7" t="s">
        <v>62</v>
      </c>
      <c r="D223" s="27"/>
      <c r="E223" s="28"/>
      <c r="F223" s="20"/>
      <c r="G223" s="16"/>
    </row>
    <row r="224" spans="1:7" x14ac:dyDescent="0.35">
      <c r="A224" s="3">
        <v>29</v>
      </c>
      <c r="B224" s="9" t="s">
        <v>28</v>
      </c>
      <c r="C224" s="7" t="s">
        <v>63</v>
      </c>
      <c r="D224" s="27"/>
      <c r="E224" s="28"/>
      <c r="F224" s="20"/>
      <c r="G224" s="16"/>
    </row>
    <row r="225" spans="1:7" x14ac:dyDescent="0.35">
      <c r="A225" s="6"/>
      <c r="B225" s="6"/>
      <c r="C225" s="10" t="s">
        <v>64</v>
      </c>
      <c r="D225" s="29"/>
      <c r="E225" s="28"/>
      <c r="F225" s="20"/>
      <c r="G225" s="16"/>
    </row>
    <row r="226" spans="1:7" x14ac:dyDescent="0.35">
      <c r="E226" s="39"/>
    </row>
  </sheetData>
  <mergeCells count="43">
    <mergeCell ref="D3:G3"/>
    <mergeCell ref="A4:A6"/>
    <mergeCell ref="B4:B6"/>
    <mergeCell ref="C4:C6"/>
    <mergeCell ref="A1:C1"/>
    <mergeCell ref="A2:C2"/>
    <mergeCell ref="D41:G41"/>
    <mergeCell ref="E4:E6"/>
    <mergeCell ref="A40:C40"/>
    <mergeCell ref="D4:D6"/>
    <mergeCell ref="A42:A44"/>
    <mergeCell ref="B42:B44"/>
    <mergeCell ref="C42:C44"/>
    <mergeCell ref="D79:G79"/>
    <mergeCell ref="D42:D44"/>
    <mergeCell ref="E42:E44"/>
    <mergeCell ref="A78:C78"/>
    <mergeCell ref="D80:D82"/>
    <mergeCell ref="E80:E82"/>
    <mergeCell ref="A116:C116"/>
    <mergeCell ref="A80:A82"/>
    <mergeCell ref="B80:B82"/>
    <mergeCell ref="C80:C82"/>
    <mergeCell ref="D117:G117"/>
    <mergeCell ref="A118:A120"/>
    <mergeCell ref="B118:B120"/>
    <mergeCell ref="C118:C120"/>
    <mergeCell ref="D155:G155"/>
    <mergeCell ref="D118:D120"/>
    <mergeCell ref="E118:E120"/>
    <mergeCell ref="A154:C154"/>
    <mergeCell ref="D156:D158"/>
    <mergeCell ref="E156:E158"/>
    <mergeCell ref="A191:C191"/>
    <mergeCell ref="A156:A158"/>
    <mergeCell ref="B156:B158"/>
    <mergeCell ref="C156:C158"/>
    <mergeCell ref="D192:G192"/>
    <mergeCell ref="A193:A195"/>
    <mergeCell ref="B193:B195"/>
    <mergeCell ref="C193:C195"/>
    <mergeCell ref="D193:D195"/>
    <mergeCell ref="E193:E19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B3" sqref="B3:M3"/>
    </sheetView>
  </sheetViews>
  <sheetFormatPr defaultRowHeight="21" x14ac:dyDescent="0.35"/>
  <cols>
    <col min="1" max="1" width="21.625" style="99" customWidth="1"/>
    <col min="2" max="5" width="10.25" style="99" customWidth="1"/>
    <col min="6" max="6" width="12.875" style="99" customWidth="1"/>
    <col min="7" max="7" width="10" style="99" customWidth="1"/>
    <col min="8" max="11" width="10.5" style="99" customWidth="1"/>
    <col min="12" max="12" width="10.875" style="99" customWidth="1"/>
    <col min="13" max="13" width="10.75" style="99" customWidth="1"/>
    <col min="14" max="16384" width="9" style="99"/>
  </cols>
  <sheetData>
    <row r="1" spans="1:13" s="101" customFormat="1" ht="27.75" customHeight="1" x14ac:dyDescent="0.35">
      <c r="B1" s="148" t="s">
        <v>110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101" customFormat="1" ht="27.75" customHeight="1" x14ac:dyDescent="0.35">
      <c r="B2" s="148" t="s">
        <v>118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101" customFormat="1" ht="27.75" customHeight="1" x14ac:dyDescent="0.35">
      <c r="B3" s="150" t="s">
        <v>119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s="101" customFormat="1" ht="27.75" customHeight="1" x14ac:dyDescent="0.3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s="101" customFormat="1" ht="27.75" customHeight="1" x14ac:dyDescent="0.35">
      <c r="A5" s="140" t="s">
        <v>34</v>
      </c>
      <c r="B5" s="142" t="s">
        <v>117</v>
      </c>
      <c r="C5" s="143"/>
      <c r="D5" s="143"/>
      <c r="E5" s="143"/>
      <c r="F5" s="144"/>
      <c r="G5" s="140" t="s">
        <v>65</v>
      </c>
      <c r="H5" s="145" t="s">
        <v>116</v>
      </c>
      <c r="I5" s="146"/>
      <c r="J5" s="146"/>
      <c r="K5" s="146"/>
      <c r="L5" s="147"/>
      <c r="M5" s="140" t="s">
        <v>65</v>
      </c>
    </row>
    <row r="6" spans="1:13" s="101" customFormat="1" ht="27.75" customHeight="1" x14ac:dyDescent="0.35">
      <c r="A6" s="141"/>
      <c r="B6" s="102" t="s">
        <v>111</v>
      </c>
      <c r="C6" s="102" t="s">
        <v>113</v>
      </c>
      <c r="D6" s="102" t="s">
        <v>112</v>
      </c>
      <c r="E6" s="102" t="s">
        <v>114</v>
      </c>
      <c r="F6" s="102" t="s">
        <v>115</v>
      </c>
      <c r="G6" s="141"/>
      <c r="H6" s="102" t="s">
        <v>111</v>
      </c>
      <c r="I6" s="102" t="s">
        <v>113</v>
      </c>
      <c r="J6" s="102" t="s">
        <v>112</v>
      </c>
      <c r="K6" s="102" t="s">
        <v>114</v>
      </c>
      <c r="L6" s="102" t="s">
        <v>115</v>
      </c>
      <c r="M6" s="141"/>
    </row>
    <row r="7" spans="1:13" ht="31.5" customHeight="1" x14ac:dyDescent="0.35">
      <c r="A7" s="104" t="s">
        <v>120</v>
      </c>
      <c r="B7" s="100">
        <v>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</row>
    <row r="8" spans="1:13" ht="31.5" customHeight="1" x14ac:dyDescent="0.35">
      <c r="A8" s="104" t="s">
        <v>121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</row>
    <row r="9" spans="1:13" ht="31.5" customHeight="1" x14ac:dyDescent="0.35">
      <c r="A9" s="104" t="s">
        <v>122</v>
      </c>
      <c r="B9" s="10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</row>
    <row r="10" spans="1:13" ht="31.5" customHeight="1" x14ac:dyDescent="0.35">
      <c r="A10" s="105" t="s">
        <v>123</v>
      </c>
      <c r="B10" s="10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</row>
    <row r="11" spans="1:13" s="103" customFormat="1" ht="31.5" customHeight="1" x14ac:dyDescent="0.35">
      <c r="A11" s="105" t="s">
        <v>124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</row>
    <row r="12" spans="1:13" s="103" customFormat="1" ht="31.5" customHeight="1" x14ac:dyDescent="0.35">
      <c r="A12" s="105" t="s">
        <v>125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</row>
    <row r="13" spans="1:13" s="103" customFormat="1" ht="31.5" customHeight="1" x14ac:dyDescent="0.35">
      <c r="A13" s="104" t="s">
        <v>126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</row>
    <row r="14" spans="1:13" s="103" customFormat="1" ht="31.5" customHeight="1" x14ac:dyDescent="0.35">
      <c r="A14" s="105" t="s">
        <v>127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</row>
    <row r="15" spans="1:13" s="103" customFormat="1" ht="31.5" customHeight="1" x14ac:dyDescent="0.35">
      <c r="A15" s="105" t="s">
        <v>128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</row>
    <row r="16" spans="1:13" ht="31.5" customHeight="1" x14ac:dyDescent="0.35">
      <c r="A16" s="105" t="s">
        <v>129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</row>
    <row r="17" spans="1:13" ht="31.5" customHeight="1" x14ac:dyDescent="0.35">
      <c r="A17" s="105" t="s">
        <v>130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</row>
    <row r="18" spans="1:13" ht="31.5" customHeight="1" x14ac:dyDescent="0.35">
      <c r="A18" s="105" t="s">
        <v>131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</row>
    <row r="19" spans="1:13" ht="31.5" customHeight="1" x14ac:dyDescent="0.35">
      <c r="A19" s="105" t="s">
        <v>132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</row>
    <row r="20" spans="1:13" ht="31.5" customHeight="1" x14ac:dyDescent="0.35">
      <c r="A20" s="105" t="s">
        <v>133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</row>
    <row r="21" spans="1:13" ht="31.5" customHeight="1" x14ac:dyDescent="0.35">
      <c r="A21" s="105" t="s">
        <v>134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</row>
    <row r="22" spans="1:13" ht="31.5" customHeight="1" x14ac:dyDescent="0.35">
      <c r="A22" s="105" t="s">
        <v>135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</row>
    <row r="23" spans="1:13" ht="31.5" customHeight="1" x14ac:dyDescent="0.35">
      <c r="A23" s="104" t="s">
        <v>136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</row>
    <row r="24" spans="1:13" ht="31.5" customHeight="1" x14ac:dyDescent="0.35">
      <c r="A24" s="105" t="s">
        <v>137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</row>
    <row r="25" spans="1:13" ht="31.5" customHeight="1" x14ac:dyDescent="0.35">
      <c r="A25" s="105" t="s">
        <v>138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</row>
    <row r="26" spans="1:13" ht="31.5" customHeight="1" x14ac:dyDescent="0.35">
      <c r="A26" s="105" t="s">
        <v>139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</row>
    <row r="27" spans="1:13" ht="31.5" customHeight="1" x14ac:dyDescent="0.35">
      <c r="A27" s="104" t="s">
        <v>140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</row>
    <row r="28" spans="1:13" ht="31.5" customHeight="1" x14ac:dyDescent="0.35">
      <c r="A28" s="105" t="s">
        <v>141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</row>
    <row r="29" spans="1:13" ht="31.5" customHeight="1" x14ac:dyDescent="0.35">
      <c r="A29" s="104" t="s">
        <v>142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</row>
    <row r="30" spans="1:13" ht="31.5" customHeight="1" x14ac:dyDescent="0.35">
      <c r="A30" s="105" t="s">
        <v>143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</row>
    <row r="31" spans="1:13" ht="31.5" customHeight="1" x14ac:dyDescent="0.35">
      <c r="A31" s="105" t="s">
        <v>144</v>
      </c>
      <c r="B31" s="100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</row>
    <row r="32" spans="1:13" ht="31.5" customHeight="1" x14ac:dyDescent="0.35">
      <c r="A32" s="105" t="s">
        <v>145</v>
      </c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</row>
    <row r="33" spans="1:13" ht="31.5" customHeight="1" x14ac:dyDescent="0.35">
      <c r="A33" s="104" t="s">
        <v>146</v>
      </c>
      <c r="B33" s="100">
        <v>0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</row>
    <row r="34" spans="1:13" ht="31.5" customHeight="1" x14ac:dyDescent="0.35">
      <c r="A34" s="105" t="s">
        <v>147</v>
      </c>
      <c r="B34" s="10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</row>
    <row r="35" spans="1:13" ht="31.5" customHeight="1" x14ac:dyDescent="0.35">
      <c r="A35" s="105" t="s">
        <v>148</v>
      </c>
      <c r="B35" s="100">
        <v>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</row>
    <row r="36" spans="1:13" ht="31.5" customHeight="1" x14ac:dyDescent="0.35">
      <c r="A36" s="105" t="s">
        <v>149</v>
      </c>
      <c r="B36" s="100">
        <v>0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</row>
    <row r="37" spans="1:13" ht="31.5" customHeight="1" x14ac:dyDescent="0.35">
      <c r="A37" s="105" t="s">
        <v>150</v>
      </c>
      <c r="B37" s="100">
        <v>0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</row>
    <row r="38" spans="1:13" ht="31.5" customHeight="1" x14ac:dyDescent="0.35">
      <c r="A38" s="105" t="s">
        <v>151</v>
      </c>
      <c r="B38" s="100">
        <v>0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</row>
  </sheetData>
  <mergeCells count="9">
    <mergeCell ref="B1:M1"/>
    <mergeCell ref="B2:M2"/>
    <mergeCell ref="B4:M4"/>
    <mergeCell ref="B3:M3"/>
    <mergeCell ref="A5:A6"/>
    <mergeCell ref="G5:G6"/>
    <mergeCell ref="M5:M6"/>
    <mergeCell ref="B5:F5"/>
    <mergeCell ref="H5:L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รวม แยกสัญชาติ</vt:lpstr>
      <vt:lpstr>เงินIPD จัดการ โอนมาแล้ว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KORN_UC</dc:creator>
  <cp:lastModifiedBy>User</cp:lastModifiedBy>
  <cp:lastPrinted>2016-12-08T04:38:49Z</cp:lastPrinted>
  <dcterms:created xsi:type="dcterms:W3CDTF">2014-06-25T07:59:37Z</dcterms:created>
  <dcterms:modified xsi:type="dcterms:W3CDTF">2017-05-04T04:28:39Z</dcterms:modified>
</cp:coreProperties>
</file>