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600" windowHeight="6660" tabRatio="895" firstSheet="1" activeTab="1"/>
  </bookViews>
  <sheets>
    <sheet name="1.1 ผักผลไม้สด" sheetId="1" r:id="rId1"/>
    <sheet name="Sheet1" sheetId="2" r:id="rId2"/>
  </sheets>
  <definedNames>
    <definedName name="_xlnm.Print_Area" localSheetId="0">'1.1 ผักผลไม้สด'!$A$1:$J$20</definedName>
  </definedNames>
  <calcPr fullCalcOnLoad="1"/>
</workbook>
</file>

<file path=xl/sharedStrings.xml><?xml version="1.0" encoding="utf-8"?>
<sst xmlns="http://schemas.openxmlformats.org/spreadsheetml/2006/main" count="292" uniqueCount="66">
  <si>
    <t>ลำดับ</t>
  </si>
  <si>
    <t>วันที่รายงาน................................................................</t>
  </si>
  <si>
    <t>ชื่อผู้จำหน่าย</t>
  </si>
  <si>
    <t>ที่อยู่</t>
  </si>
  <si>
    <t>ผลการตรวจ (Test kits)</t>
  </si>
  <si>
    <t>ชื่อ-สกุล ผู้รายงาน ................................................................ โทร. ..................................e-mail…………....……………………………………</t>
  </si>
  <si>
    <t>หมายเหตุ</t>
  </si>
  <si>
    <t>ผ่าน</t>
  </si>
  <si>
    <t>ไม่ผ่าน</t>
  </si>
  <si>
    <t>ชื่อสถานที่</t>
  </si>
  <si>
    <t>แหล่งที่มา</t>
  </si>
  <si>
    <t>หน่วยตรวจสอบเคลื่อนที่เพื่อความปลอดภัยด้านอาหารส่วนภูมิภาค เขต..........................</t>
  </si>
  <si>
    <t>หมายเหตุ : หากมีข้อสงสัยกรุณาติดต่อ .......นางสาวจิราภรณ์ ยอดเถื่อน  / 02-590-7252........................</t>
  </si>
  <si>
    <t>จังหวัด</t>
  </si>
  <si>
    <t>ชนิดผักและผลไม้สด</t>
  </si>
  <si>
    <t>แบบรายงานตัวชี้วัด : ร้อยละของผักและผลไม้สดมีความปลอดภัยจากสารเคมีกำจัดศัตรูพืช</t>
  </si>
  <si>
    <t>ตัวชี้วัด</t>
  </si>
  <si>
    <t>รายการข้อมูล</t>
  </si>
  <si>
    <t>อำเภอ</t>
  </si>
  <si>
    <t>ผลงาน (B):</t>
  </si>
  <si>
    <t>จำนวน ตย.ที่ผ่านมาตรฐาน</t>
  </si>
  <si>
    <t xml:space="preserve">อำเภอ </t>
  </si>
  <si>
    <t>เมือง</t>
  </si>
  <si>
    <t>เนินสง่า</t>
  </si>
  <si>
    <t>จัตุรัส</t>
  </si>
  <si>
    <t>คอนสวรรค์</t>
  </si>
  <si>
    <t>หนองบัว</t>
  </si>
  <si>
    <t>ระเหว</t>
  </si>
  <si>
    <t>ซับใหญ่</t>
  </si>
  <si>
    <t>บำเหน็จ</t>
  </si>
  <si>
    <t>ณรงค์</t>
  </si>
  <si>
    <t>เทพสถิต</t>
  </si>
  <si>
    <t>แดง</t>
  </si>
  <si>
    <t>ภักดี</t>
  </si>
  <si>
    <t>ชุมพล</t>
  </si>
  <si>
    <t>เกษตร</t>
  </si>
  <si>
    <t>สมบูรณ์</t>
  </si>
  <si>
    <t>ภูเขียว</t>
  </si>
  <si>
    <t>คอนสาร</t>
  </si>
  <si>
    <t>บ้านแท่น</t>
  </si>
  <si>
    <t>แก้งคร้อ</t>
  </si>
  <si>
    <t>ภาพรวม</t>
  </si>
  <si>
    <t>-</t>
  </si>
  <si>
    <t>บ้าน</t>
  </si>
  <si>
    <t>เขว้า</t>
  </si>
  <si>
    <r>
      <t>เป้าหมาย (A) :</t>
    </r>
    <r>
      <rPr>
        <sz val="16"/>
        <rFont val="TH SarabunPSK"/>
        <family val="2"/>
      </rPr>
      <t xml:space="preserve"> จำนวน ตย.ที่ส่งตรวจและได้รับผลการตรวจวิเคราะห์</t>
    </r>
  </si>
  <si>
    <r>
      <t>อัตรา/ร้อยละ</t>
    </r>
    <r>
      <rPr>
        <sz val="16"/>
        <rFont val="TH SarabunPSK"/>
        <family val="2"/>
      </rPr>
      <t xml:space="preserve"> : (B/A) x 100</t>
    </r>
  </si>
  <si>
    <t>(ไตรมาส 3)</t>
  </si>
  <si>
    <t>ร้อยละ95ของผลิตภัณฑ์สุขภาพที่ได้รับการตรวจสอบได้มาตรฐานตามเกณฑ์ที่กำหนด</t>
  </si>
  <si>
    <t>ข้อมูลประกอบการวิเคราะห์  ร้อยละของผลิตภัณฑ์สุขภาพที่ได้รับการตรวจสอบได้มาตรฐานตามเกณฑ์ที่กำหนด</t>
  </si>
  <si>
    <t>ผลจากศูนย์วิทย์ฯ + ผลจากMobile</t>
  </si>
  <si>
    <t>ยา</t>
  </si>
  <si>
    <t>เครื่องสำอาง</t>
  </si>
  <si>
    <t>ผลิตภัณฑ์ชุมชน</t>
  </si>
  <si>
    <t xml:space="preserve">ผลจากศูนย์วิทย์ฯ </t>
  </si>
  <si>
    <t>ผลจากศูนย์วิทย์ฯ + ผลจาก test-kit</t>
  </si>
  <si>
    <t>4 </t>
  </si>
  <si>
    <t>2 </t>
  </si>
  <si>
    <t>3 </t>
  </si>
  <si>
    <t>1 </t>
  </si>
  <si>
    <t>13 </t>
  </si>
  <si>
    <t>7 </t>
  </si>
  <si>
    <t>ผลจากMobile</t>
  </si>
  <si>
    <t>1) อาหารสด</t>
  </si>
  <si>
    <t>2) อาหารแปรรูป</t>
  </si>
  <si>
    <t>ข้อมูลประกอบการวิเคราะห์  แยกตามประเภทของผลิตภัณฑ์สุขภาพที่ได้รับการตรวจสอบได้มาตรฐานตามเกณฑ์ที่กำหนด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</si>
</sst>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mmm\-yyyy"/>
    <numFmt numFmtId="208" formatCode="0.00000"/>
    <numFmt numFmtId="209" formatCode="0.0000"/>
    <numFmt numFmtId="210" formatCode="0.000"/>
    <numFmt numFmtId="211" formatCode="_-* #,##0.0_-;\-* #,##0.0_-;_-* &quot;-&quot;??_-;_-@_-"/>
    <numFmt numFmtId="212" formatCode="_-* #,##0_-;\-* #,##0_-;_-* &quot;-&quot;??_-;_-@_-"/>
  </numFmts>
  <fonts count="51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000000"/>
      <name val="TH SarabunPSK"/>
      <family val="2"/>
    </font>
    <font>
      <b/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/>
      <protection/>
    </xf>
    <xf numFmtId="0" fontId="3" fillId="0" borderId="0" xfId="47" applyFont="1">
      <alignment/>
      <protection/>
    </xf>
    <xf numFmtId="0" fontId="2" fillId="0" borderId="0" xfId="47" applyFont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3" fillId="0" borderId="10" xfId="47" applyFont="1" applyBorder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7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12" fontId="5" fillId="0" borderId="22" xfId="38" applyNumberFormat="1" applyFont="1" applyBorder="1" applyAlignment="1">
      <alignment horizontal="center" vertical="top" wrapText="1"/>
    </xf>
    <xf numFmtId="43" fontId="5" fillId="0" borderId="0" xfId="0" applyNumberFormat="1" applyFont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" fillId="0" borderId="10" xfId="47" applyFont="1" applyBorder="1" applyAlignment="1">
      <alignment horizontal="center" vertic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4" fillId="0" borderId="27" xfId="47" applyFont="1" applyBorder="1" applyAlignment="1">
      <alignment horizontal="center" vertical="center"/>
      <protection/>
    </xf>
    <xf numFmtId="0" fontId="4" fillId="0" borderId="28" xfId="47" applyFont="1" applyBorder="1" applyAlignment="1">
      <alignment horizontal="center" vertical="center"/>
      <protection/>
    </xf>
    <xf numFmtId="212" fontId="5" fillId="0" borderId="22" xfId="38" applyNumberFormat="1" applyFont="1" applyBorder="1" applyAlignment="1">
      <alignment horizontal="center" vertical="top" wrapText="1"/>
    </xf>
    <xf numFmtId="212" fontId="5" fillId="0" borderId="23" xfId="38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9" fillId="0" borderId="16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0" fillId="0" borderId="16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justify" vertical="top" wrapText="1"/>
    </xf>
    <xf numFmtId="212" fontId="5" fillId="0" borderId="41" xfId="38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70" zoomScaleSheetLayoutView="70" workbookViewId="0" topLeftCell="A1">
      <selection activeCell="G16" sqref="G16"/>
    </sheetView>
  </sheetViews>
  <sheetFormatPr defaultColWidth="9.140625" defaultRowHeight="12.75"/>
  <cols>
    <col min="1" max="1" width="9.140625" style="4" customWidth="1"/>
    <col min="2" max="2" width="6.8515625" style="4" customWidth="1"/>
    <col min="3" max="3" width="22.8515625" style="4" customWidth="1"/>
    <col min="4" max="4" width="19.57421875" style="4" customWidth="1"/>
    <col min="5" max="5" width="18.140625" style="4" customWidth="1"/>
    <col min="6" max="6" width="19.421875" style="4" customWidth="1"/>
    <col min="7" max="7" width="16.28125" style="4" customWidth="1"/>
    <col min="8" max="8" width="11.28125" style="4" customWidth="1"/>
    <col min="9" max="9" width="12.57421875" style="4" customWidth="1"/>
    <col min="10" max="10" width="25.8515625" style="4" customWidth="1"/>
    <col min="11" max="16384" width="9.140625" style="4" customWidth="1"/>
  </cols>
  <sheetData>
    <row r="1" spans="1:25" ht="2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2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0" ht="21">
      <c r="A6" s="42" t="s">
        <v>13</v>
      </c>
      <c r="B6" s="43" t="s">
        <v>0</v>
      </c>
      <c r="C6" s="43" t="s">
        <v>9</v>
      </c>
      <c r="D6" s="43" t="s">
        <v>3</v>
      </c>
      <c r="E6" s="43" t="s">
        <v>2</v>
      </c>
      <c r="F6" s="43" t="s">
        <v>14</v>
      </c>
      <c r="G6" s="43" t="s">
        <v>10</v>
      </c>
      <c r="H6" s="47" t="s">
        <v>4</v>
      </c>
      <c r="I6" s="48"/>
      <c r="J6" s="43" t="s">
        <v>6</v>
      </c>
    </row>
    <row r="7" spans="1:10" s="7" customFormat="1" ht="21">
      <c r="A7" s="42"/>
      <c r="B7" s="44"/>
      <c r="C7" s="44"/>
      <c r="D7" s="44"/>
      <c r="E7" s="44"/>
      <c r="F7" s="44"/>
      <c r="G7" s="44"/>
      <c r="H7" s="6" t="s">
        <v>7</v>
      </c>
      <c r="I7" s="6" t="s">
        <v>8</v>
      </c>
      <c r="J7" s="44"/>
    </row>
    <row r="8" spans="1:10" ht="2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">
      <c r="A18" s="8"/>
      <c r="B18" s="8"/>
      <c r="C18" s="8"/>
      <c r="D18" s="8"/>
      <c r="E18" s="8"/>
      <c r="F18" s="8"/>
      <c r="G18" s="8"/>
      <c r="H18" s="8"/>
      <c r="I18" s="8"/>
      <c r="J18" s="8"/>
    </row>
    <row r="20" spans="1:11" ht="21">
      <c r="A20" s="1" t="s">
        <v>12</v>
      </c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3">
    <mergeCell ref="A1:J1"/>
    <mergeCell ref="A2:J2"/>
    <mergeCell ref="A3:J3"/>
    <mergeCell ref="A4:J4"/>
    <mergeCell ref="G6:G7"/>
    <mergeCell ref="H6:I6"/>
    <mergeCell ref="J6:J7"/>
    <mergeCell ref="A6:A7"/>
    <mergeCell ref="B6:B7"/>
    <mergeCell ref="C6:C7"/>
    <mergeCell ref="D6:D7"/>
    <mergeCell ref="E6:E7"/>
    <mergeCell ref="F6:F7"/>
  </mergeCells>
  <printOptions/>
  <pageMargins left="0.3" right="0.33" top="0.53" bottom="0.51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X23" sqref="X23"/>
    </sheetView>
  </sheetViews>
  <sheetFormatPr defaultColWidth="9.140625" defaultRowHeight="12.75"/>
  <cols>
    <col min="1" max="1" width="4.8515625" style="10" customWidth="1"/>
    <col min="2" max="2" width="16.7109375" style="10" customWidth="1"/>
    <col min="3" max="3" width="17.7109375" style="10" customWidth="1"/>
    <col min="4" max="7" width="5.7109375" style="10" customWidth="1"/>
    <col min="8" max="8" width="5.7109375" style="28" customWidth="1"/>
    <col min="9" max="14" width="5.7109375" style="10" customWidth="1"/>
    <col min="15" max="15" width="5.7109375" style="28" customWidth="1"/>
    <col min="16" max="18" width="5.7109375" style="10" customWidth="1"/>
    <col min="19" max="19" width="5.7109375" style="28" customWidth="1"/>
    <col min="20" max="20" width="6.8515625" style="10" customWidth="1"/>
    <col min="21" max="21" width="7.57421875" style="10" customWidth="1"/>
    <col min="22" max="16384" width="9.140625" style="10" customWidth="1"/>
  </cols>
  <sheetData>
    <row r="1" ht="21">
      <c r="B1" s="9" t="s">
        <v>49</v>
      </c>
    </row>
    <row r="2" ht="21.75" thickBot="1">
      <c r="B2" s="9"/>
    </row>
    <row r="3" spans="1:21" ht="15.75">
      <c r="A3" s="54" t="s">
        <v>0</v>
      </c>
      <c r="B3" s="54" t="s">
        <v>16</v>
      </c>
      <c r="C3" s="54" t="s">
        <v>17</v>
      </c>
      <c r="D3" s="11" t="s">
        <v>21</v>
      </c>
      <c r="E3" s="11" t="s">
        <v>21</v>
      </c>
      <c r="F3" s="11" t="s">
        <v>18</v>
      </c>
      <c r="G3" s="11" t="s">
        <v>21</v>
      </c>
      <c r="H3" s="11" t="s">
        <v>21</v>
      </c>
      <c r="I3" s="11" t="s">
        <v>18</v>
      </c>
      <c r="J3" s="11" t="s">
        <v>21</v>
      </c>
      <c r="K3" s="11" t="s">
        <v>21</v>
      </c>
      <c r="L3" s="11" t="s">
        <v>18</v>
      </c>
      <c r="M3" s="11" t="s">
        <v>21</v>
      </c>
      <c r="N3" s="11" t="s">
        <v>21</v>
      </c>
      <c r="O3" s="11" t="s">
        <v>18</v>
      </c>
      <c r="P3" s="11" t="s">
        <v>21</v>
      </c>
      <c r="Q3" s="11" t="s">
        <v>21</v>
      </c>
      <c r="R3" s="11" t="s">
        <v>18</v>
      </c>
      <c r="S3" s="11" t="s">
        <v>21</v>
      </c>
      <c r="T3" s="11" t="s">
        <v>41</v>
      </c>
      <c r="U3" s="11" t="s">
        <v>6</v>
      </c>
    </row>
    <row r="4" spans="1:21" ht="31.5">
      <c r="A4" s="55"/>
      <c r="B4" s="55"/>
      <c r="C4" s="55"/>
      <c r="D4" s="12" t="s">
        <v>22</v>
      </c>
      <c r="E4" s="12" t="s">
        <v>23</v>
      </c>
      <c r="F4" s="12" t="s">
        <v>24</v>
      </c>
      <c r="G4" s="12" t="s">
        <v>43</v>
      </c>
      <c r="H4" s="12" t="s">
        <v>25</v>
      </c>
      <c r="I4" s="12" t="s">
        <v>26</v>
      </c>
      <c r="J4" s="12" t="s">
        <v>28</v>
      </c>
      <c r="K4" s="12" t="s">
        <v>29</v>
      </c>
      <c r="L4" s="12" t="s">
        <v>31</v>
      </c>
      <c r="M4" s="12" t="s">
        <v>26</v>
      </c>
      <c r="N4" s="12" t="s">
        <v>33</v>
      </c>
      <c r="O4" s="12" t="s">
        <v>35</v>
      </c>
      <c r="P4" s="12" t="s">
        <v>37</v>
      </c>
      <c r="Q4" s="12" t="s">
        <v>38</v>
      </c>
      <c r="R4" s="12" t="s">
        <v>39</v>
      </c>
      <c r="S4" s="12" t="s">
        <v>40</v>
      </c>
      <c r="T4" s="13" t="s">
        <v>13</v>
      </c>
      <c r="U4" s="12"/>
    </row>
    <row r="5" spans="1:21" ht="32.25" thickBot="1">
      <c r="A5" s="56"/>
      <c r="B5" s="56"/>
      <c r="C5" s="57"/>
      <c r="D5" s="14"/>
      <c r="E5" s="14"/>
      <c r="F5" s="14"/>
      <c r="G5" s="15" t="s">
        <v>44</v>
      </c>
      <c r="H5" s="14"/>
      <c r="I5" s="15" t="s">
        <v>27</v>
      </c>
      <c r="J5" s="15"/>
      <c r="K5" s="15" t="s">
        <v>30</v>
      </c>
      <c r="L5" s="15"/>
      <c r="M5" s="15" t="s">
        <v>32</v>
      </c>
      <c r="N5" s="15" t="s">
        <v>34</v>
      </c>
      <c r="O5" s="15" t="s">
        <v>36</v>
      </c>
      <c r="P5" s="14"/>
      <c r="Q5" s="14"/>
      <c r="R5" s="14"/>
      <c r="S5" s="14"/>
      <c r="T5" s="13" t="s">
        <v>47</v>
      </c>
      <c r="U5" s="15"/>
    </row>
    <row r="6" spans="1:21" ht="110.25" customHeight="1" thickBot="1">
      <c r="A6" s="16">
        <v>1</v>
      </c>
      <c r="B6" s="18" t="s">
        <v>48</v>
      </c>
      <c r="C6" s="22" t="s">
        <v>45</v>
      </c>
      <c r="D6" s="62">
        <v>378</v>
      </c>
      <c r="E6" s="30">
        <v>60</v>
      </c>
      <c r="F6" s="30">
        <v>83</v>
      </c>
      <c r="G6" s="30">
        <v>49</v>
      </c>
      <c r="H6" s="30">
        <v>9</v>
      </c>
      <c r="I6" s="30">
        <v>51</v>
      </c>
      <c r="J6" s="30">
        <v>31</v>
      </c>
      <c r="K6" s="30">
        <v>59</v>
      </c>
      <c r="L6" s="30">
        <v>83</v>
      </c>
      <c r="M6" s="30">
        <v>78</v>
      </c>
      <c r="N6" s="30">
        <v>78</v>
      </c>
      <c r="O6" s="30">
        <v>74</v>
      </c>
      <c r="P6" s="30">
        <v>71</v>
      </c>
      <c r="Q6" s="30">
        <v>39</v>
      </c>
      <c r="R6" s="30">
        <v>75</v>
      </c>
      <c r="S6" s="30">
        <v>51</v>
      </c>
      <c r="T6" s="35">
        <f>SUM(D6:S6)</f>
        <v>1269</v>
      </c>
      <c r="U6" s="30" t="s">
        <v>50</v>
      </c>
    </row>
    <row r="7" spans="1:21" ht="22.5" customHeight="1">
      <c r="A7" s="53"/>
      <c r="B7" s="19"/>
      <c r="C7" s="59" t="s">
        <v>19</v>
      </c>
      <c r="D7" s="64">
        <v>357</v>
      </c>
      <c r="E7" s="61">
        <v>56</v>
      </c>
      <c r="F7" s="30">
        <v>76</v>
      </c>
      <c r="G7" s="30">
        <v>46</v>
      </c>
      <c r="H7" s="30">
        <v>9</v>
      </c>
      <c r="I7" s="30">
        <v>48</v>
      </c>
      <c r="J7" s="30">
        <v>30</v>
      </c>
      <c r="K7" s="30">
        <v>53</v>
      </c>
      <c r="L7" s="30">
        <v>72</v>
      </c>
      <c r="M7" s="30">
        <v>76</v>
      </c>
      <c r="N7" s="30">
        <v>69</v>
      </c>
      <c r="O7" s="30">
        <v>66</v>
      </c>
      <c r="P7" s="30">
        <v>69</v>
      </c>
      <c r="Q7" s="30">
        <v>38</v>
      </c>
      <c r="R7" s="30">
        <v>71</v>
      </c>
      <c r="S7" s="30">
        <v>45</v>
      </c>
      <c r="T7" s="49">
        <f>SUM(D7:S7)</f>
        <v>1181</v>
      </c>
      <c r="U7" s="51"/>
    </row>
    <row r="8" spans="1:21" ht="48.75" customHeight="1" thickBot="1">
      <c r="A8" s="53"/>
      <c r="B8" s="20"/>
      <c r="C8" s="60" t="s">
        <v>20</v>
      </c>
      <c r="D8" s="17"/>
      <c r="E8" s="12"/>
      <c r="F8" s="31"/>
      <c r="G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50"/>
      <c r="U8" s="52"/>
    </row>
    <row r="9" spans="1:25" ht="53.25" customHeight="1" thickBot="1">
      <c r="A9" s="17"/>
      <c r="B9" s="21"/>
      <c r="C9" s="25" t="s">
        <v>46</v>
      </c>
      <c r="D9" s="58">
        <f>D7*100/D6</f>
        <v>94.44444444444444</v>
      </c>
      <c r="E9" s="26">
        <f aca="true" t="shared" si="0" ref="E9:T9">E7*100/E6</f>
        <v>93.33333333333333</v>
      </c>
      <c r="F9" s="26">
        <f t="shared" si="0"/>
        <v>91.56626506024097</v>
      </c>
      <c r="G9" s="26">
        <f t="shared" si="0"/>
        <v>93.87755102040816</v>
      </c>
      <c r="H9" s="26">
        <f t="shared" si="0"/>
        <v>100</v>
      </c>
      <c r="I9" s="26">
        <f t="shared" si="0"/>
        <v>94.11764705882354</v>
      </c>
      <c r="J9" s="26">
        <f t="shared" si="0"/>
        <v>96.7741935483871</v>
      </c>
      <c r="K9" s="26">
        <f t="shared" si="0"/>
        <v>89.83050847457628</v>
      </c>
      <c r="L9" s="26">
        <f t="shared" si="0"/>
        <v>86.74698795180723</v>
      </c>
      <c r="M9" s="26">
        <f t="shared" si="0"/>
        <v>97.43589743589743</v>
      </c>
      <c r="N9" s="26">
        <f t="shared" si="0"/>
        <v>88.46153846153847</v>
      </c>
      <c r="O9" s="26">
        <f t="shared" si="0"/>
        <v>89.1891891891892</v>
      </c>
      <c r="P9" s="26">
        <f t="shared" si="0"/>
        <v>97.1830985915493</v>
      </c>
      <c r="Q9" s="26">
        <f t="shared" si="0"/>
        <v>97.43589743589743</v>
      </c>
      <c r="R9" s="26">
        <f t="shared" si="0"/>
        <v>94.66666666666667</v>
      </c>
      <c r="S9" s="26">
        <f t="shared" si="0"/>
        <v>88.23529411764706</v>
      </c>
      <c r="T9" s="34">
        <f t="shared" si="0"/>
        <v>93.06540583136328</v>
      </c>
      <c r="U9" s="29"/>
      <c r="Y9" s="36"/>
    </row>
    <row r="10" spans="1:25" ht="53.25" customHeight="1">
      <c r="A10" s="63"/>
      <c r="B10" s="78"/>
      <c r="C10" s="59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82"/>
      <c r="U10" s="65"/>
      <c r="Y10" s="36"/>
    </row>
    <row r="11" spans="1:25" ht="53.25" customHeight="1">
      <c r="A11" s="63"/>
      <c r="B11" s="78"/>
      <c r="C11" s="59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82"/>
      <c r="U11" s="65"/>
      <c r="Y11" s="36"/>
    </row>
    <row r="12" spans="1:25" ht="53.25" customHeight="1">
      <c r="A12" s="63"/>
      <c r="B12" s="78"/>
      <c r="C12" s="5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82"/>
      <c r="U12" s="65"/>
      <c r="Y12" s="36"/>
    </row>
    <row r="13" spans="1:25" ht="53.25" customHeight="1">
      <c r="A13" s="63"/>
      <c r="B13" s="78"/>
      <c r="C13" s="59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82"/>
      <c r="U13" s="65"/>
      <c r="Y13" s="36"/>
    </row>
    <row r="14" ht="15.75">
      <c r="D14" s="28"/>
    </row>
    <row r="15" ht="21">
      <c r="B15" s="9" t="s">
        <v>65</v>
      </c>
    </row>
    <row r="16" ht="21.75" thickBot="1">
      <c r="B16" s="9"/>
    </row>
    <row r="17" spans="1:21" ht="15.75">
      <c r="A17" s="54" t="s">
        <v>0</v>
      </c>
      <c r="B17" s="54" t="s">
        <v>16</v>
      </c>
      <c r="C17" s="54" t="s">
        <v>17</v>
      </c>
      <c r="D17" s="11" t="s">
        <v>21</v>
      </c>
      <c r="E17" s="11" t="s">
        <v>21</v>
      </c>
      <c r="F17" s="11" t="s">
        <v>18</v>
      </c>
      <c r="G17" s="11" t="s">
        <v>21</v>
      </c>
      <c r="H17" s="11" t="s">
        <v>21</v>
      </c>
      <c r="I17" s="11" t="s">
        <v>18</v>
      </c>
      <c r="J17" s="11" t="s">
        <v>21</v>
      </c>
      <c r="K17" s="11" t="s">
        <v>21</v>
      </c>
      <c r="L17" s="11" t="s">
        <v>18</v>
      </c>
      <c r="M17" s="11" t="s">
        <v>21</v>
      </c>
      <c r="N17" s="11" t="s">
        <v>21</v>
      </c>
      <c r="O17" s="11" t="s">
        <v>18</v>
      </c>
      <c r="P17" s="11" t="s">
        <v>21</v>
      </c>
      <c r="Q17" s="11" t="s">
        <v>21</v>
      </c>
      <c r="R17" s="11" t="s">
        <v>18</v>
      </c>
      <c r="S17" s="11" t="s">
        <v>21</v>
      </c>
      <c r="T17" s="11" t="s">
        <v>41</v>
      </c>
      <c r="U17" s="11" t="s">
        <v>6</v>
      </c>
    </row>
    <row r="18" spans="1:21" ht="31.5">
      <c r="A18" s="55"/>
      <c r="B18" s="55"/>
      <c r="C18" s="55"/>
      <c r="D18" s="12" t="s">
        <v>22</v>
      </c>
      <c r="E18" s="12" t="s">
        <v>23</v>
      </c>
      <c r="F18" s="12" t="s">
        <v>24</v>
      </c>
      <c r="G18" s="12" t="s">
        <v>43</v>
      </c>
      <c r="H18" s="12" t="s">
        <v>25</v>
      </c>
      <c r="I18" s="12" t="s">
        <v>26</v>
      </c>
      <c r="J18" s="12" t="s">
        <v>28</v>
      </c>
      <c r="K18" s="12" t="s">
        <v>29</v>
      </c>
      <c r="L18" s="12" t="s">
        <v>31</v>
      </c>
      <c r="M18" s="12" t="s">
        <v>26</v>
      </c>
      <c r="N18" s="12" t="s">
        <v>33</v>
      </c>
      <c r="O18" s="12" t="s">
        <v>35</v>
      </c>
      <c r="P18" s="12" t="s">
        <v>37</v>
      </c>
      <c r="Q18" s="12" t="s">
        <v>38</v>
      </c>
      <c r="R18" s="12" t="s">
        <v>39</v>
      </c>
      <c r="S18" s="12" t="s">
        <v>40</v>
      </c>
      <c r="T18" s="13" t="s">
        <v>13</v>
      </c>
      <c r="U18" s="12"/>
    </row>
    <row r="19" spans="1:21" ht="32.25" thickBot="1">
      <c r="A19" s="56"/>
      <c r="B19" s="56"/>
      <c r="C19" s="57"/>
      <c r="D19" s="14"/>
      <c r="E19" s="14"/>
      <c r="F19" s="14"/>
      <c r="G19" s="15" t="s">
        <v>44</v>
      </c>
      <c r="H19" s="14"/>
      <c r="I19" s="15" t="s">
        <v>27</v>
      </c>
      <c r="J19" s="15"/>
      <c r="K19" s="15" t="s">
        <v>30</v>
      </c>
      <c r="L19" s="15"/>
      <c r="M19" s="15" t="s">
        <v>32</v>
      </c>
      <c r="N19" s="15" t="s">
        <v>34</v>
      </c>
      <c r="O19" s="15" t="s">
        <v>36</v>
      </c>
      <c r="P19" s="14"/>
      <c r="Q19" s="14"/>
      <c r="R19" s="14"/>
      <c r="S19" s="14"/>
      <c r="T19" s="13" t="s">
        <v>47</v>
      </c>
      <c r="U19" s="15"/>
    </row>
    <row r="20" spans="1:21" ht="84.75" thickBot="1">
      <c r="A20" s="83">
        <v>1</v>
      </c>
      <c r="B20" s="80" t="s">
        <v>63</v>
      </c>
      <c r="C20" s="22" t="s">
        <v>45</v>
      </c>
      <c r="D20" s="26">
        <v>303</v>
      </c>
      <c r="E20" s="27">
        <v>56</v>
      </c>
      <c r="F20" s="27">
        <v>69</v>
      </c>
      <c r="G20" s="27">
        <v>45</v>
      </c>
      <c r="H20" s="27" t="s">
        <v>42</v>
      </c>
      <c r="I20" s="27">
        <v>45</v>
      </c>
      <c r="J20" s="27">
        <v>31</v>
      </c>
      <c r="K20" s="27">
        <v>54</v>
      </c>
      <c r="L20" s="27">
        <v>81</v>
      </c>
      <c r="M20" s="27">
        <v>75</v>
      </c>
      <c r="N20" s="27">
        <v>77</v>
      </c>
      <c r="O20" s="27">
        <v>61</v>
      </c>
      <c r="P20" s="27">
        <v>67</v>
      </c>
      <c r="Q20" s="27">
        <v>32</v>
      </c>
      <c r="R20" s="27">
        <v>73</v>
      </c>
      <c r="S20" s="66">
        <v>38</v>
      </c>
      <c r="T20" s="81">
        <v>1107</v>
      </c>
      <c r="U20" s="40" t="s">
        <v>62</v>
      </c>
    </row>
    <row r="21" spans="1:21" ht="21">
      <c r="A21" s="76"/>
      <c r="B21" s="75"/>
      <c r="C21" s="23" t="s">
        <v>19</v>
      </c>
      <c r="D21" s="64">
        <v>283</v>
      </c>
      <c r="E21" s="69">
        <v>52</v>
      </c>
      <c r="F21" s="69">
        <v>62</v>
      </c>
      <c r="G21" s="69">
        <v>42</v>
      </c>
      <c r="H21" s="69" t="s">
        <v>42</v>
      </c>
      <c r="I21" s="69">
        <v>42</v>
      </c>
      <c r="J21" s="69">
        <v>30</v>
      </c>
      <c r="K21" s="69">
        <v>48</v>
      </c>
      <c r="L21" s="69">
        <v>70</v>
      </c>
      <c r="M21" s="69">
        <v>73</v>
      </c>
      <c r="N21" s="69">
        <v>68</v>
      </c>
      <c r="O21" s="69">
        <v>53</v>
      </c>
      <c r="P21" s="69">
        <v>65</v>
      </c>
      <c r="Q21" s="69">
        <v>31</v>
      </c>
      <c r="R21" s="69">
        <v>69</v>
      </c>
      <c r="S21" s="69">
        <v>33</v>
      </c>
      <c r="T21" s="49">
        <f>SUM(D21:S21)</f>
        <v>1021</v>
      </c>
      <c r="U21" s="51"/>
    </row>
    <row r="22" spans="1:21" ht="42.75" thickBot="1">
      <c r="A22" s="76"/>
      <c r="B22" s="20"/>
      <c r="C22" s="24" t="s">
        <v>20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50"/>
      <c r="U22" s="52"/>
    </row>
    <row r="23" spans="1:21" ht="42.75" thickBot="1">
      <c r="A23" s="77"/>
      <c r="B23" s="21"/>
      <c r="C23" s="25" t="s">
        <v>46</v>
      </c>
      <c r="D23" s="26">
        <f>D21*100/D20</f>
        <v>93.3993399339934</v>
      </c>
      <c r="E23" s="26">
        <f aca="true" t="shared" si="1" ref="E23:T23">E21*100/E20</f>
        <v>92.85714285714286</v>
      </c>
      <c r="F23" s="26">
        <f t="shared" si="1"/>
        <v>89.85507246376811</v>
      </c>
      <c r="G23" s="26">
        <f t="shared" si="1"/>
        <v>93.33333333333333</v>
      </c>
      <c r="H23" s="26" t="s">
        <v>42</v>
      </c>
      <c r="I23" s="26">
        <f t="shared" si="1"/>
        <v>93.33333333333333</v>
      </c>
      <c r="J23" s="26">
        <f t="shared" si="1"/>
        <v>96.7741935483871</v>
      </c>
      <c r="K23" s="26">
        <f t="shared" si="1"/>
        <v>88.88888888888889</v>
      </c>
      <c r="L23" s="26">
        <f t="shared" si="1"/>
        <v>86.41975308641975</v>
      </c>
      <c r="M23" s="26">
        <f t="shared" si="1"/>
        <v>97.33333333333333</v>
      </c>
      <c r="N23" s="26">
        <f t="shared" si="1"/>
        <v>88.31168831168831</v>
      </c>
      <c r="O23" s="26">
        <f t="shared" si="1"/>
        <v>86.88524590163935</v>
      </c>
      <c r="P23" s="26">
        <f t="shared" si="1"/>
        <v>97.01492537313433</v>
      </c>
      <c r="Q23" s="26">
        <f t="shared" si="1"/>
        <v>96.875</v>
      </c>
      <c r="R23" s="26">
        <f t="shared" si="1"/>
        <v>94.52054794520548</v>
      </c>
      <c r="S23" s="26">
        <f t="shared" si="1"/>
        <v>86.84210526315789</v>
      </c>
      <c r="T23" s="34">
        <f t="shared" si="1"/>
        <v>92.23125564588979</v>
      </c>
      <c r="U23" s="29"/>
    </row>
    <row r="24" spans="1:21" ht="84.75" thickBot="1">
      <c r="A24" s="39"/>
      <c r="B24" s="79" t="s">
        <v>64</v>
      </c>
      <c r="C24" s="22" t="s">
        <v>45</v>
      </c>
      <c r="D24" s="38">
        <v>44</v>
      </c>
      <c r="E24" s="27" t="s">
        <v>56</v>
      </c>
      <c r="F24" s="27">
        <v>13</v>
      </c>
      <c r="G24" s="27" t="s">
        <v>56</v>
      </c>
      <c r="H24" s="27">
        <v>4</v>
      </c>
      <c r="I24" s="27" t="s">
        <v>57</v>
      </c>
      <c r="J24" s="27" t="s">
        <v>42</v>
      </c>
      <c r="K24" s="27">
        <v>4</v>
      </c>
      <c r="L24" s="27" t="s">
        <v>57</v>
      </c>
      <c r="M24" s="27" t="s">
        <v>58</v>
      </c>
      <c r="N24" s="27" t="s">
        <v>59</v>
      </c>
      <c r="O24" s="27" t="s">
        <v>60</v>
      </c>
      <c r="P24" s="27" t="s">
        <v>56</v>
      </c>
      <c r="Q24" s="27" t="s">
        <v>61</v>
      </c>
      <c r="R24" s="27" t="s">
        <v>57</v>
      </c>
      <c r="S24" s="66" t="s">
        <v>61</v>
      </c>
      <c r="T24" s="66">
        <v>114</v>
      </c>
      <c r="U24" s="40" t="s">
        <v>54</v>
      </c>
    </row>
    <row r="25" spans="1:21" ht="21">
      <c r="A25" s="39"/>
      <c r="B25" s="75"/>
      <c r="C25" s="23" t="s">
        <v>19</v>
      </c>
      <c r="D25" s="64"/>
      <c r="E25" s="67"/>
      <c r="F25" s="67"/>
      <c r="G25" s="67"/>
      <c r="H25" s="67"/>
      <c r="I25" s="67"/>
      <c r="J25" s="71" t="s">
        <v>42</v>
      </c>
      <c r="K25" s="67"/>
      <c r="L25" s="67"/>
      <c r="M25" s="67"/>
      <c r="N25" s="67"/>
      <c r="O25" s="67"/>
      <c r="P25" s="67"/>
      <c r="Q25" s="67"/>
      <c r="R25" s="67"/>
      <c r="S25" s="69"/>
      <c r="T25" s="69"/>
      <c r="U25" s="73"/>
    </row>
    <row r="26" spans="1:21" ht="42.75" thickBot="1">
      <c r="A26" s="39"/>
      <c r="B26" s="20"/>
      <c r="C26" s="24" t="s">
        <v>20</v>
      </c>
      <c r="D26" s="17">
        <v>43</v>
      </c>
      <c r="E26" s="68" t="s">
        <v>56</v>
      </c>
      <c r="F26" s="68" t="s">
        <v>60</v>
      </c>
      <c r="G26" s="68" t="s">
        <v>56</v>
      </c>
      <c r="H26" s="68">
        <v>4</v>
      </c>
      <c r="I26" s="68" t="s">
        <v>57</v>
      </c>
      <c r="J26" s="72"/>
      <c r="K26" s="68" t="s">
        <v>56</v>
      </c>
      <c r="L26" s="68" t="s">
        <v>57</v>
      </c>
      <c r="M26" s="68" t="s">
        <v>58</v>
      </c>
      <c r="N26" s="68" t="s">
        <v>59</v>
      </c>
      <c r="O26" s="68" t="s">
        <v>60</v>
      </c>
      <c r="P26" s="68" t="s">
        <v>56</v>
      </c>
      <c r="Q26" s="68" t="s">
        <v>61</v>
      </c>
      <c r="R26" s="68" t="s">
        <v>57</v>
      </c>
      <c r="S26" s="70">
        <v>6</v>
      </c>
      <c r="T26" s="70">
        <v>112</v>
      </c>
      <c r="U26" s="74"/>
    </row>
    <row r="27" spans="1:21" ht="43.5" customHeight="1" thickBot="1">
      <c r="A27" s="39"/>
      <c r="B27" s="20"/>
      <c r="C27" s="25"/>
      <c r="D27" s="17">
        <v>97.82</v>
      </c>
      <c r="E27" s="68">
        <v>100</v>
      </c>
      <c r="F27" s="68">
        <v>100</v>
      </c>
      <c r="G27" s="68">
        <v>100</v>
      </c>
      <c r="H27" s="68">
        <v>100</v>
      </c>
      <c r="I27" s="68">
        <v>100</v>
      </c>
      <c r="J27" s="68" t="s">
        <v>42</v>
      </c>
      <c r="K27" s="68">
        <v>100</v>
      </c>
      <c r="L27" s="68">
        <v>100</v>
      </c>
      <c r="M27" s="68">
        <v>100</v>
      </c>
      <c r="N27" s="68">
        <v>100</v>
      </c>
      <c r="O27" s="68">
        <v>100</v>
      </c>
      <c r="P27" s="68">
        <v>100</v>
      </c>
      <c r="Q27" s="68">
        <v>100</v>
      </c>
      <c r="R27" s="68">
        <v>100</v>
      </c>
      <c r="S27" s="70">
        <v>92.3</v>
      </c>
      <c r="T27" s="34">
        <f>T26*100/T24</f>
        <v>98.24561403508773</v>
      </c>
      <c r="U27" s="29"/>
    </row>
    <row r="28" spans="1:21" ht="87" customHeight="1" thickBot="1">
      <c r="A28" s="84">
        <v>2</v>
      </c>
      <c r="B28" s="18" t="s">
        <v>51</v>
      </c>
      <c r="C28" s="22" t="s">
        <v>45</v>
      </c>
      <c r="D28" s="40">
        <v>10</v>
      </c>
      <c r="E28" s="40" t="s">
        <v>42</v>
      </c>
      <c r="F28" s="40" t="s">
        <v>42</v>
      </c>
      <c r="G28" s="40" t="s">
        <v>42</v>
      </c>
      <c r="H28" s="40">
        <v>5</v>
      </c>
      <c r="I28" s="40" t="s">
        <v>42</v>
      </c>
      <c r="J28" s="40" t="s">
        <v>42</v>
      </c>
      <c r="K28" s="40" t="s">
        <v>42</v>
      </c>
      <c r="L28" s="40" t="s">
        <v>42</v>
      </c>
      <c r="M28" s="40" t="s">
        <v>42</v>
      </c>
      <c r="N28" s="40" t="s">
        <v>42</v>
      </c>
      <c r="O28" s="40" t="s">
        <v>42</v>
      </c>
      <c r="P28" s="40" t="s">
        <v>42</v>
      </c>
      <c r="Q28" s="40" t="s">
        <v>42</v>
      </c>
      <c r="R28" s="40" t="s">
        <v>42</v>
      </c>
      <c r="S28" s="40" t="s">
        <v>42</v>
      </c>
      <c r="T28" s="40">
        <f>SUM(D28:S28)</f>
        <v>15</v>
      </c>
      <c r="U28" s="40" t="s">
        <v>54</v>
      </c>
    </row>
    <row r="29" spans="1:21" ht="22.5" customHeight="1">
      <c r="A29" s="53"/>
      <c r="B29" s="19"/>
      <c r="C29" s="23" t="s">
        <v>19</v>
      </c>
      <c r="D29" s="40">
        <v>10</v>
      </c>
      <c r="E29" s="40" t="s">
        <v>42</v>
      </c>
      <c r="F29" s="40" t="s">
        <v>42</v>
      </c>
      <c r="G29" s="40" t="s">
        <v>42</v>
      </c>
      <c r="H29" s="40">
        <v>5</v>
      </c>
      <c r="I29" s="40" t="s">
        <v>42</v>
      </c>
      <c r="J29" s="40" t="s">
        <v>42</v>
      </c>
      <c r="K29" s="40" t="s">
        <v>42</v>
      </c>
      <c r="L29" s="40" t="s">
        <v>42</v>
      </c>
      <c r="M29" s="40" t="s">
        <v>42</v>
      </c>
      <c r="N29" s="40" t="s">
        <v>42</v>
      </c>
      <c r="O29" s="40" t="s">
        <v>42</v>
      </c>
      <c r="P29" s="40" t="s">
        <v>42</v>
      </c>
      <c r="Q29" s="40" t="s">
        <v>42</v>
      </c>
      <c r="R29" s="40" t="s">
        <v>42</v>
      </c>
      <c r="S29" s="40" t="s">
        <v>42</v>
      </c>
      <c r="T29" s="51">
        <f>SUM(D29:S29)</f>
        <v>15</v>
      </c>
      <c r="U29" s="51"/>
    </row>
    <row r="30" spans="1:21" ht="48.75" customHeight="1" thickBot="1">
      <c r="A30" s="53"/>
      <c r="B30" s="20"/>
      <c r="C30" s="24" t="s">
        <v>20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52"/>
      <c r="U30" s="52"/>
    </row>
    <row r="31" spans="1:21" ht="47.25" customHeight="1" thickBot="1">
      <c r="A31" s="17"/>
      <c r="B31" s="20"/>
      <c r="C31" s="25" t="s">
        <v>46</v>
      </c>
      <c r="D31" s="40">
        <v>100</v>
      </c>
      <c r="E31" s="40" t="s">
        <v>42</v>
      </c>
      <c r="F31" s="40" t="s">
        <v>42</v>
      </c>
      <c r="G31" s="40" t="s">
        <v>42</v>
      </c>
      <c r="H31" s="26">
        <f>H29*100/H28</f>
        <v>100</v>
      </c>
      <c r="I31" s="40" t="s">
        <v>42</v>
      </c>
      <c r="J31" s="40" t="s">
        <v>42</v>
      </c>
      <c r="K31" s="40" t="s">
        <v>42</v>
      </c>
      <c r="L31" s="40" t="s">
        <v>42</v>
      </c>
      <c r="M31" s="40" t="s">
        <v>42</v>
      </c>
      <c r="N31" s="40" t="s">
        <v>42</v>
      </c>
      <c r="O31" s="40" t="s">
        <v>42</v>
      </c>
      <c r="P31" s="40" t="s">
        <v>42</v>
      </c>
      <c r="Q31" s="40" t="s">
        <v>42</v>
      </c>
      <c r="R31" s="40" t="s">
        <v>42</v>
      </c>
      <c r="S31" s="40" t="s">
        <v>42</v>
      </c>
      <c r="T31" s="34">
        <f>T29*100/T28</f>
        <v>100</v>
      </c>
      <c r="U31" s="29"/>
    </row>
    <row r="32" spans="1:21" ht="84.75" thickBot="1">
      <c r="A32" s="84">
        <v>3</v>
      </c>
      <c r="B32" s="18" t="s">
        <v>52</v>
      </c>
      <c r="C32" s="22" t="s">
        <v>45</v>
      </c>
      <c r="D32" s="40">
        <v>19</v>
      </c>
      <c r="E32" s="40" t="s">
        <v>42</v>
      </c>
      <c r="F32" s="40" t="s">
        <v>42</v>
      </c>
      <c r="G32" s="40" t="s">
        <v>42</v>
      </c>
      <c r="H32" s="40" t="s">
        <v>42</v>
      </c>
      <c r="I32" s="40">
        <v>4</v>
      </c>
      <c r="J32" s="40" t="s">
        <v>42</v>
      </c>
      <c r="K32" s="40" t="s">
        <v>42</v>
      </c>
      <c r="L32" s="40" t="s">
        <v>42</v>
      </c>
      <c r="M32" s="40" t="s">
        <v>42</v>
      </c>
      <c r="N32" s="40" t="s">
        <v>42</v>
      </c>
      <c r="O32" s="40" t="s">
        <v>42</v>
      </c>
      <c r="P32" s="40" t="s">
        <v>42</v>
      </c>
      <c r="Q32" s="40" t="s">
        <v>42</v>
      </c>
      <c r="R32" s="40" t="s">
        <v>42</v>
      </c>
      <c r="S32" s="40" t="s">
        <v>42</v>
      </c>
      <c r="T32" s="40">
        <v>19</v>
      </c>
      <c r="U32" s="41" t="s">
        <v>55</v>
      </c>
    </row>
    <row r="33" spans="1:21" ht="21">
      <c r="A33" s="53"/>
      <c r="B33" s="19"/>
      <c r="C33" s="23" t="s">
        <v>19</v>
      </c>
      <c r="D33" s="32">
        <v>19</v>
      </c>
      <c r="E33" s="32" t="s">
        <v>42</v>
      </c>
      <c r="F33" s="32" t="s">
        <v>42</v>
      </c>
      <c r="G33" s="32" t="s">
        <v>42</v>
      </c>
      <c r="H33" s="32" t="s">
        <v>42</v>
      </c>
      <c r="I33" s="32">
        <v>4</v>
      </c>
      <c r="J33" s="32" t="s">
        <v>42</v>
      </c>
      <c r="K33" s="32" t="s">
        <v>42</v>
      </c>
      <c r="L33" s="32" t="s">
        <v>42</v>
      </c>
      <c r="M33" s="32" t="s">
        <v>42</v>
      </c>
      <c r="N33" s="32" t="s">
        <v>42</v>
      </c>
      <c r="O33" s="32" t="s">
        <v>42</v>
      </c>
      <c r="P33" s="32" t="s">
        <v>42</v>
      </c>
      <c r="Q33" s="32" t="s">
        <v>42</v>
      </c>
      <c r="R33" s="32" t="s">
        <v>42</v>
      </c>
      <c r="S33" s="32" t="s">
        <v>42</v>
      </c>
      <c r="T33" s="51">
        <v>19</v>
      </c>
      <c r="U33" s="51"/>
    </row>
    <row r="34" spans="1:21" ht="42.75" thickBot="1">
      <c r="A34" s="53"/>
      <c r="B34" s="20"/>
      <c r="C34" s="24" t="s">
        <v>20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52"/>
      <c r="U34" s="52"/>
    </row>
    <row r="35" spans="1:21" ht="42.75" thickBot="1">
      <c r="A35" s="17"/>
      <c r="B35" s="21"/>
      <c r="C35" s="25" t="s">
        <v>46</v>
      </c>
      <c r="D35" s="32">
        <v>100</v>
      </c>
      <c r="E35" s="32" t="s">
        <v>42</v>
      </c>
      <c r="F35" s="32" t="s">
        <v>42</v>
      </c>
      <c r="G35" s="32" t="s">
        <v>42</v>
      </c>
      <c r="H35" s="32" t="s">
        <v>42</v>
      </c>
      <c r="I35" s="32">
        <v>100</v>
      </c>
      <c r="J35" s="32" t="s">
        <v>42</v>
      </c>
      <c r="K35" s="32" t="s">
        <v>42</v>
      </c>
      <c r="L35" s="32" t="s">
        <v>42</v>
      </c>
      <c r="M35" s="32" t="s">
        <v>42</v>
      </c>
      <c r="N35" s="32" t="s">
        <v>42</v>
      </c>
      <c r="O35" s="32" t="s">
        <v>42</v>
      </c>
      <c r="P35" s="32" t="s">
        <v>42</v>
      </c>
      <c r="Q35" s="32" t="s">
        <v>42</v>
      </c>
      <c r="R35" s="32" t="s">
        <v>42</v>
      </c>
      <c r="S35" s="32" t="s">
        <v>42</v>
      </c>
      <c r="T35" s="32">
        <v>100</v>
      </c>
      <c r="U35" s="29"/>
    </row>
    <row r="36" spans="1:21" ht="84.75" thickBot="1">
      <c r="A36" s="84">
        <v>4</v>
      </c>
      <c r="B36" s="18" t="s">
        <v>53</v>
      </c>
      <c r="C36" s="22" t="s">
        <v>45</v>
      </c>
      <c r="D36" s="32">
        <v>2</v>
      </c>
      <c r="E36" s="32" t="s">
        <v>42</v>
      </c>
      <c r="F36" s="32">
        <v>1</v>
      </c>
      <c r="G36" s="32" t="s">
        <v>42</v>
      </c>
      <c r="H36" s="32" t="s">
        <v>42</v>
      </c>
      <c r="I36" s="32" t="s">
        <v>42</v>
      </c>
      <c r="J36" s="32" t="s">
        <v>42</v>
      </c>
      <c r="K36" s="32">
        <v>1</v>
      </c>
      <c r="L36" s="32" t="s">
        <v>42</v>
      </c>
      <c r="M36" s="32" t="s">
        <v>42</v>
      </c>
      <c r="N36" s="32" t="s">
        <v>42</v>
      </c>
      <c r="O36" s="32" t="s">
        <v>42</v>
      </c>
      <c r="P36" s="32" t="s">
        <v>42</v>
      </c>
      <c r="Q36" s="32" t="s">
        <v>42</v>
      </c>
      <c r="R36" s="32" t="s">
        <v>42</v>
      </c>
      <c r="S36" s="32">
        <v>6</v>
      </c>
      <c r="T36" s="32">
        <v>10</v>
      </c>
      <c r="U36" s="32" t="s">
        <v>54</v>
      </c>
    </row>
    <row r="37" spans="1:21" ht="21">
      <c r="A37" s="53"/>
      <c r="B37" s="19"/>
      <c r="C37" s="23" t="s">
        <v>19</v>
      </c>
      <c r="D37" s="32">
        <v>2</v>
      </c>
      <c r="E37" s="32" t="s">
        <v>42</v>
      </c>
      <c r="F37" s="32">
        <v>1</v>
      </c>
      <c r="G37" s="32" t="s">
        <v>42</v>
      </c>
      <c r="H37" s="32" t="s">
        <v>42</v>
      </c>
      <c r="I37" s="32" t="s">
        <v>42</v>
      </c>
      <c r="J37" s="32" t="s">
        <v>42</v>
      </c>
      <c r="K37" s="32">
        <v>1</v>
      </c>
      <c r="L37" s="32" t="s">
        <v>42</v>
      </c>
      <c r="M37" s="32" t="s">
        <v>42</v>
      </c>
      <c r="N37" s="32" t="s">
        <v>42</v>
      </c>
      <c r="O37" s="32" t="s">
        <v>42</v>
      </c>
      <c r="P37" s="32" t="s">
        <v>42</v>
      </c>
      <c r="Q37" s="32" t="s">
        <v>42</v>
      </c>
      <c r="R37" s="32" t="s">
        <v>42</v>
      </c>
      <c r="S37" s="32">
        <v>6</v>
      </c>
      <c r="T37" s="51">
        <v>10</v>
      </c>
      <c r="U37" s="51"/>
    </row>
    <row r="38" spans="1:21" ht="42.75" thickBot="1">
      <c r="A38" s="53"/>
      <c r="B38" s="20"/>
      <c r="C38" s="24" t="s">
        <v>20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52"/>
      <c r="U38" s="52"/>
    </row>
    <row r="39" spans="1:21" ht="42.75" thickBot="1">
      <c r="A39" s="17"/>
      <c r="B39" s="21"/>
      <c r="C39" s="25" t="s">
        <v>46</v>
      </c>
      <c r="D39" s="26">
        <f>D37*100/D36</f>
        <v>100</v>
      </c>
      <c r="E39" s="37" t="s">
        <v>42</v>
      </c>
      <c r="F39" s="26">
        <f>F37*100/F36</f>
        <v>100</v>
      </c>
      <c r="G39" s="37" t="s">
        <v>42</v>
      </c>
      <c r="H39" s="37" t="s">
        <v>42</v>
      </c>
      <c r="I39" s="37" t="s">
        <v>42</v>
      </c>
      <c r="J39" s="37" t="s">
        <v>42</v>
      </c>
      <c r="K39" s="26">
        <f>K37*100/K36</f>
        <v>100</v>
      </c>
      <c r="L39" s="37" t="s">
        <v>42</v>
      </c>
      <c r="M39" s="37" t="s">
        <v>42</v>
      </c>
      <c r="N39" s="37" t="s">
        <v>42</v>
      </c>
      <c r="O39" s="37" t="s">
        <v>42</v>
      </c>
      <c r="P39" s="37" t="s">
        <v>42</v>
      </c>
      <c r="Q39" s="37" t="s">
        <v>42</v>
      </c>
      <c r="R39" s="37" t="s">
        <v>42</v>
      </c>
      <c r="S39" s="38">
        <f>S37*100/S36</f>
        <v>100</v>
      </c>
      <c r="T39" s="34">
        <f>T37*100/T36</f>
        <v>100</v>
      </c>
      <c r="U39" s="29"/>
    </row>
  </sheetData>
  <sheetProtection/>
  <mergeCells count="22">
    <mergeCell ref="A37:A38"/>
    <mergeCell ref="T37:T38"/>
    <mergeCell ref="U37:U38"/>
    <mergeCell ref="J25:J26"/>
    <mergeCell ref="A29:A30"/>
    <mergeCell ref="T29:T30"/>
    <mergeCell ref="U29:U30"/>
    <mergeCell ref="A21:A22"/>
    <mergeCell ref="T21:T22"/>
    <mergeCell ref="U21:U22"/>
    <mergeCell ref="A33:A34"/>
    <mergeCell ref="T33:T34"/>
    <mergeCell ref="U33:U34"/>
    <mergeCell ref="C17:C19"/>
    <mergeCell ref="A3:A5"/>
    <mergeCell ref="B3:B5"/>
    <mergeCell ref="C3:C5"/>
    <mergeCell ref="A7:A8"/>
    <mergeCell ref="T7:T8"/>
    <mergeCell ref="U7:U8"/>
    <mergeCell ref="A17:A19"/>
    <mergeCell ref="B17:B19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adn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2017-06-16T04:01:53Z</cp:lastPrinted>
  <dcterms:created xsi:type="dcterms:W3CDTF">2006-11-24T01:54:46Z</dcterms:created>
  <dcterms:modified xsi:type="dcterms:W3CDTF">2017-06-16T04:27:06Z</dcterms:modified>
  <cp:category/>
  <cp:version/>
  <cp:contentType/>
  <cp:contentStatus/>
</cp:coreProperties>
</file>