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7496" windowHeight="11016" tabRatio="753" firstSheet="1" activeTab="1"/>
  </bookViews>
  <sheets>
    <sheet name="1.อสม.หมอประจำบ้าน" sheetId="12" state="hidden" r:id="rId1"/>
    <sheet name="2.ประชาชนมีศักยภาพ" sheetId="14" r:id="rId2"/>
    <sheet name="3.ตำบลจัดการคุณภาพชีวิต" sheetId="13" state="hidden" r:id="rId3"/>
    <sheet name="4.สถานประกอบการเพื่อการท่อง" sheetId="15" state="hidden" r:id="rId4"/>
    <sheet name="5.AHQ WQ" sheetId="16" state="hidden" r:id="rId5"/>
  </sheets>
  <definedNames>
    <definedName name="_xlnm.Print_Area" localSheetId="0">'1.อสม.หมอประจำบ้าน'!$A$2:$K$20</definedName>
  </definedNames>
  <calcPr calcId="144525"/>
</workbook>
</file>

<file path=xl/calcChain.xml><?xml version="1.0" encoding="utf-8"?>
<calcChain xmlns="http://schemas.openxmlformats.org/spreadsheetml/2006/main">
  <c r="F99" i="13" l="1"/>
  <c r="F100" i="13" s="1"/>
  <c r="D99" i="13"/>
  <c r="F91" i="13"/>
  <c r="D91" i="13"/>
  <c r="D100" i="13" s="1"/>
  <c r="F83" i="13"/>
  <c r="D83" i="13"/>
  <c r="F77" i="13"/>
  <c r="D77" i="13"/>
  <c r="F72" i="13"/>
  <c r="D72" i="13"/>
  <c r="F64" i="13"/>
  <c r="D64" i="13"/>
  <c r="F59" i="13"/>
  <c r="D59" i="13"/>
  <c r="F50" i="13"/>
  <c r="D50" i="13"/>
  <c r="F41" i="13"/>
  <c r="D41" i="13"/>
  <c r="F32" i="13"/>
  <c r="D32" i="13"/>
  <c r="F26" i="13"/>
  <c r="D26" i="13"/>
  <c r="F20" i="13"/>
  <c r="D20" i="13"/>
  <c r="D100" i="12"/>
  <c r="D99" i="12"/>
  <c r="D91" i="12"/>
  <c r="D83" i="12"/>
  <c r="D77" i="12"/>
  <c r="D72" i="12"/>
  <c r="D64" i="12"/>
  <c r="D59" i="12"/>
  <c r="D50" i="12"/>
  <c r="D41" i="12"/>
  <c r="D32" i="12"/>
  <c r="D26" i="12"/>
  <c r="D20" i="12"/>
  <c r="F20" i="12"/>
  <c r="F100" i="16" l="1"/>
  <c r="F99" i="16"/>
  <c r="F91" i="16"/>
  <c r="F83" i="16"/>
  <c r="F77" i="16"/>
  <c r="F72" i="16"/>
  <c r="F64" i="16"/>
  <c r="F59" i="16"/>
  <c r="F50" i="16"/>
  <c r="F41" i="16"/>
  <c r="F32" i="16"/>
  <c r="F26" i="16"/>
  <c r="F20" i="16"/>
  <c r="F11" i="16"/>
  <c r="D100" i="16" l="1"/>
  <c r="H98" i="16" l="1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D100" i="15"/>
  <c r="F99" i="15"/>
  <c r="H99" i="15" s="1"/>
  <c r="H98" i="15"/>
  <c r="H97" i="15"/>
  <c r="H96" i="15"/>
  <c r="H95" i="15"/>
  <c r="H94" i="15"/>
  <c r="H93" i="15"/>
  <c r="H92" i="15"/>
  <c r="F91" i="15"/>
  <c r="H91" i="15" s="1"/>
  <c r="H90" i="15"/>
  <c r="H89" i="15"/>
  <c r="H88" i="15"/>
  <c r="H87" i="15"/>
  <c r="H86" i="15"/>
  <c r="H85" i="15"/>
  <c r="H84" i="15"/>
  <c r="F83" i="15"/>
  <c r="H83" i="15" s="1"/>
  <c r="H82" i="15"/>
  <c r="H81" i="15"/>
  <c r="H80" i="15"/>
  <c r="H79" i="15"/>
  <c r="H78" i="15"/>
  <c r="F77" i="15"/>
  <c r="H77" i="15" s="1"/>
  <c r="H76" i="15"/>
  <c r="H75" i="15"/>
  <c r="H74" i="15"/>
  <c r="H73" i="15"/>
  <c r="F72" i="15"/>
  <c r="H72" i="15" s="1"/>
  <c r="H71" i="15"/>
  <c r="H70" i="15"/>
  <c r="H69" i="15"/>
  <c r="H68" i="15"/>
  <c r="H67" i="15"/>
  <c r="H66" i="15"/>
  <c r="H65" i="15"/>
  <c r="F64" i="15"/>
  <c r="H64" i="15" s="1"/>
  <c r="H63" i="15"/>
  <c r="H62" i="15"/>
  <c r="H61" i="15"/>
  <c r="H60" i="15"/>
  <c r="F59" i="15"/>
  <c r="H59" i="15" s="1"/>
  <c r="H58" i="15"/>
  <c r="H57" i="15"/>
  <c r="H56" i="15"/>
  <c r="H55" i="15"/>
  <c r="H54" i="15"/>
  <c r="H53" i="15"/>
  <c r="H52" i="15"/>
  <c r="H51" i="15"/>
  <c r="F50" i="15"/>
  <c r="H50" i="15" s="1"/>
  <c r="H49" i="15"/>
  <c r="H48" i="15"/>
  <c r="H47" i="15"/>
  <c r="H46" i="15"/>
  <c r="H45" i="15"/>
  <c r="H44" i="15"/>
  <c r="H43" i="15"/>
  <c r="H42" i="15"/>
  <c r="F41" i="15"/>
  <c r="H41" i="15" s="1"/>
  <c r="H40" i="15"/>
  <c r="H39" i="15"/>
  <c r="H38" i="15"/>
  <c r="H37" i="15"/>
  <c r="H36" i="15"/>
  <c r="H35" i="15"/>
  <c r="H34" i="15"/>
  <c r="H33" i="15"/>
  <c r="F32" i="15"/>
  <c r="H32" i="15" s="1"/>
  <c r="H31" i="15"/>
  <c r="H30" i="15"/>
  <c r="H29" i="15"/>
  <c r="H28" i="15"/>
  <c r="H27" i="15"/>
  <c r="H26" i="15"/>
  <c r="F26" i="15"/>
  <c r="H25" i="15"/>
  <c r="H24" i="15"/>
  <c r="H23" i="15"/>
  <c r="H22" i="15"/>
  <c r="H21" i="15"/>
  <c r="F20" i="15"/>
  <c r="H20" i="15" s="1"/>
  <c r="H19" i="15"/>
  <c r="H18" i="15"/>
  <c r="H17" i="15"/>
  <c r="H16" i="15"/>
  <c r="H15" i="15"/>
  <c r="H14" i="15"/>
  <c r="H13" i="15"/>
  <c r="H12" i="15"/>
  <c r="F11" i="15"/>
  <c r="H11" i="15" s="1"/>
  <c r="H10" i="15"/>
  <c r="F100" i="15" l="1"/>
  <c r="H100" i="15" s="1"/>
  <c r="H99" i="13" l="1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F11" i="13"/>
  <c r="H11" i="13" s="1"/>
  <c r="H10" i="13"/>
  <c r="H100" i="13" l="1"/>
  <c r="H17" i="12"/>
  <c r="H18" i="12"/>
  <c r="H19" i="12"/>
  <c r="H21" i="12"/>
  <c r="H22" i="12"/>
  <c r="H23" i="12"/>
  <c r="H24" i="12"/>
  <c r="H25" i="12"/>
  <c r="H27" i="12"/>
  <c r="H28" i="12"/>
  <c r="H29" i="12"/>
  <c r="H30" i="12"/>
  <c r="H31" i="12"/>
  <c r="H33" i="12"/>
  <c r="H34" i="12"/>
  <c r="H35" i="12"/>
  <c r="H36" i="12"/>
  <c r="H37" i="12"/>
  <c r="H38" i="12"/>
  <c r="H39" i="12"/>
  <c r="H40" i="12"/>
  <c r="H42" i="12"/>
  <c r="H43" i="12"/>
  <c r="H44" i="12"/>
  <c r="H45" i="12"/>
  <c r="H46" i="12"/>
  <c r="H47" i="12"/>
  <c r="H48" i="12"/>
  <c r="H49" i="12"/>
  <c r="H51" i="12"/>
  <c r="H52" i="12"/>
  <c r="H53" i="12"/>
  <c r="H54" i="12"/>
  <c r="H55" i="12"/>
  <c r="H56" i="12"/>
  <c r="H57" i="12"/>
  <c r="H58" i="12"/>
  <c r="H60" i="12"/>
  <c r="H61" i="12"/>
  <c r="H62" i="12"/>
  <c r="H63" i="12"/>
  <c r="H65" i="12"/>
  <c r="H66" i="12"/>
  <c r="H67" i="12"/>
  <c r="H68" i="12"/>
  <c r="H69" i="12"/>
  <c r="H70" i="12"/>
  <c r="H71" i="12"/>
  <c r="H73" i="12"/>
  <c r="H74" i="12"/>
  <c r="H75" i="12"/>
  <c r="H76" i="12"/>
  <c r="H78" i="12"/>
  <c r="H79" i="12"/>
  <c r="H80" i="12"/>
  <c r="H81" i="12"/>
  <c r="H82" i="12"/>
  <c r="H84" i="12"/>
  <c r="H85" i="12"/>
  <c r="H86" i="12"/>
  <c r="H87" i="12"/>
  <c r="H88" i="12"/>
  <c r="H89" i="12"/>
  <c r="H90" i="12"/>
  <c r="H92" i="12"/>
  <c r="H93" i="12"/>
  <c r="H94" i="12"/>
  <c r="H95" i="12"/>
  <c r="H96" i="12"/>
  <c r="H97" i="12"/>
  <c r="H98" i="12"/>
  <c r="H12" i="12" l="1"/>
  <c r="H13" i="12"/>
  <c r="H14" i="12"/>
  <c r="H15" i="12"/>
  <c r="H16" i="12"/>
  <c r="H10" i="12"/>
  <c r="F11" i="12"/>
  <c r="F99" i="12"/>
  <c r="H99" i="12" s="1"/>
  <c r="F91" i="12"/>
  <c r="H91" i="12" s="1"/>
  <c r="F83" i="12"/>
  <c r="H83" i="12"/>
  <c r="F77" i="12"/>
  <c r="H77" i="12" s="1"/>
  <c r="F72" i="12"/>
  <c r="H72" i="12"/>
  <c r="F64" i="12"/>
  <c r="H64" i="12" s="1"/>
  <c r="F59" i="12"/>
  <c r="H59" i="12" s="1"/>
  <c r="F50" i="12"/>
  <c r="H50" i="12" s="1"/>
  <c r="F41" i="12"/>
  <c r="H41" i="12"/>
  <c r="F32" i="12"/>
  <c r="H32" i="12" s="1"/>
  <c r="F26" i="12"/>
  <c r="H26" i="12"/>
  <c r="H20" i="12"/>
  <c r="F100" i="12" l="1"/>
  <c r="H11" i="12"/>
  <c r="H100" i="12" l="1"/>
</calcChain>
</file>

<file path=xl/sharedStrings.xml><?xml version="1.0" encoding="utf-8"?>
<sst xmlns="http://schemas.openxmlformats.org/spreadsheetml/2006/main" count="1127" uniqueCount="116">
  <si>
    <t>ลำดับ</t>
  </si>
  <si>
    <t>หน่วยนับ</t>
  </si>
  <si>
    <t>คิดเป็นร้อยละ</t>
  </si>
  <si>
    <t>เขตสุขภาพ</t>
  </si>
  <si>
    <t>จังหวัด</t>
  </si>
  <si>
    <t>กรุงเทพมหานคร</t>
  </si>
  <si>
    <t>รวม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</si>
  <si>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</si>
  <si>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</si>
  <si>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</si>
  <si>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</si>
  <si>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</si>
  <si>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</si>
  <si>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</si>
  <si>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</si>
  <si>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ตาก</t>
  </si>
  <si>
    <t>พิษณุโลก</t>
  </si>
  <si>
    <t>เพชรบูรณ์</t>
  </si>
  <si>
    <t>สุโขทัย</t>
  </si>
  <si>
    <t>อุตรดิตถ์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</si>
  <si>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</si>
  <si>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</si>
  <si>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</si>
  <si>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</si>
  <si>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</si>
  <si>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</si>
  <si>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</si>
  <si>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</si>
  <si>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</si>
  <si>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</si>
  <si>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</si>
  <si>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</si>
  <si>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</si>
  <si>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</si>
  <si>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</si>
  <si>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</si>
  <si>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</si>
  <si>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</si>
  <si>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</si>
  <si>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</si>
  <si>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</si>
  <si>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</si>
  <si>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</si>
  <si>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</si>
  <si>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</si>
  <si>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</si>
  <si>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</si>
  <si>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</si>
  <si>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</si>
  <si>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</si>
  <si>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</si>
  <si>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มหารสารคาม</t>
  </si>
  <si>
    <t>ร้อยเอ็ด</t>
  </si>
  <si>
    <t>นครพนม</t>
  </si>
  <si>
    <t>บึงกาฬ</t>
  </si>
  <si>
    <t xml:space="preserve">เลย 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</si>
  <si>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</si>
  <si>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</si>
  <si>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</si>
  <si>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</si>
  <si>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</si>
  <si>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</si>
  <si>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</si>
  <si>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</si>
  <si>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</si>
  <si>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</si>
  <si>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อำนาจเจริญ</t>
  </si>
  <si>
    <t>อุบลราชธานี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</si>
  <si>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</si>
  <si>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</si>
  <si>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</si>
  <si>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</si>
  <si>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</si>
  <si>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</si>
  <si>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สุราษฏร์ธานี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</si>
  <si>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</si>
  <si>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</si>
  <si>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</si>
  <si>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</si>
  <si>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</si>
  <si>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</si>
  <si>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</si>
  <si>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ศรีสะเกษ</t>
  </si>
  <si>
    <t>แบบรายงานผลการดำเนินงานตามตัวชี้วัดกระทรวงสาธารณสุข (ผลงานแยกรายจังหวัด) ปีงบประมาณ 2564</t>
  </si>
  <si>
    <t>ตำบล</t>
  </si>
  <si>
    <t>คน</t>
  </si>
  <si>
    <t>ผลงานรวม 12 เขต + กทม (หากมี)</t>
  </si>
  <si>
    <t xml:space="preserve">เป้าหมาย
(จำนวน)
</t>
  </si>
  <si>
    <t xml:space="preserve"> ผลงาน 
(จำนวน)</t>
  </si>
  <si>
    <t>เป้าหมาย
(จำนวน)</t>
  </si>
  <si>
    <t>เป้าหมาย
(จำนวนผู้ป่วย)</t>
  </si>
  <si>
    <t>ผลงาน 
(จำนวนผู้ป่วย)</t>
  </si>
  <si>
    <t>แห่ง</t>
  </si>
  <si>
    <r>
      <t xml:space="preserve">เป้าหมายไตรมาส 3 :  </t>
    </r>
    <r>
      <rPr>
        <sz val="16"/>
        <color theme="1"/>
        <rFont val="TH SarabunPSK"/>
        <family val="2"/>
      </rPr>
      <t>ผู้ป่วยกลุ่มเป้าหมายที่ได้รับการดูแลจาก อสม. หมอประจำบ้านมีคุณภาพชีวิตที่ดี อย่างน้อยร้อยละ 35</t>
    </r>
  </si>
  <si>
    <r>
      <t xml:space="preserve">ชื่อตัวชี้วัด : </t>
    </r>
    <r>
      <rPr>
        <sz val="16"/>
        <color theme="1"/>
        <rFont val="TH SarabunPSK"/>
        <family val="2"/>
      </rPr>
      <t>ร้อยละของผู้ป่วยกลุ่มเป้าหมายได้รับการดูแลจาก อสม.หมอประจำบ้านมีคุณภาพชีวิตที่ดี (ร้อยละ 70)</t>
    </r>
  </si>
  <si>
    <r>
      <t xml:space="preserve">หน่วยงาน : </t>
    </r>
    <r>
      <rPr>
        <sz val="16"/>
        <color theme="1"/>
        <rFont val="TH SarabunPSK"/>
        <family val="2"/>
      </rPr>
      <t>กองสนับสนุนสุขภาพภาคประชาชน</t>
    </r>
  </si>
  <si>
    <t>คำอธิบายผลการดำเนินงาน 
(แบบรายจังหวัด) (ถ้ามี)</t>
  </si>
  <si>
    <t>ปัญหา/อุปสรรค
(แบบรายจังหวัด) (ถ้ามี)</t>
  </si>
  <si>
    <t>ข้อเสนอแนะ 
(แบบรายจังหวัด) (ถ้ามี)</t>
  </si>
  <si>
    <r>
      <t xml:space="preserve">เป้าหมายไตรมาส 3 :  </t>
    </r>
    <r>
      <rPr>
        <sz val="16"/>
        <color theme="1"/>
        <rFont val="TH SarabunPSK"/>
        <family val="2"/>
      </rPr>
      <t xml:space="preserve"> 1. ส่งเสริมให้ชุมชนเป้าหมายมีการดำเนินงานพัฒนาความรอบรู้ด้านสุขภาพให้กับประชาชน
2. ชุมชนเป้าหมายมีการดำเนินงานพัฒนาความ รอบรู้ด้านสุขภาพให้กับประชาชนในพื้นที่</t>
    </r>
  </si>
  <si>
    <r>
      <t xml:space="preserve">เป้าหมายไตรมาส 3 :  </t>
    </r>
    <r>
      <rPr>
        <sz val="16"/>
        <color theme="1"/>
        <rFont val="TH SarabunPSK"/>
        <family val="2"/>
      </rPr>
      <t>ตำบลผ่านเกณฑ์ตำบลจัดการคุณภาพชีวิตไม่น้อยกว่าร้อยละ 20</t>
    </r>
  </si>
  <si>
    <r>
      <t xml:space="preserve">เป้าหมายไตรมาส 3 :  </t>
    </r>
    <r>
      <rPr>
        <sz val="16"/>
        <color theme="1"/>
        <rFont val="TH SarabunPSK"/>
        <family val="2"/>
      </rPr>
      <t>เพิ่มขึ้นร้อยละ 4</t>
    </r>
  </si>
  <si>
    <t>หากผลงานไม่เป็นไปตามเป้า โปรดระบุ/อธิบายเหตุผล………………………………………………………………………………………………………………………………………..………………………………………………………………………………</t>
  </si>
  <si>
    <r>
      <t xml:space="preserve">หน่วยงาน : </t>
    </r>
    <r>
      <rPr>
        <sz val="16"/>
        <color theme="1"/>
        <rFont val="TH SarabunPSK"/>
        <family val="2"/>
      </rPr>
      <t>กองสุขศึกษา</t>
    </r>
  </si>
  <si>
    <r>
      <t>ชื่อตัวชี้วัด :</t>
    </r>
    <r>
      <rPr>
        <sz val="16"/>
        <color theme="1"/>
        <rFont val="TH SarabunPSK"/>
        <family val="2"/>
      </rPr>
      <t xml:space="preserve"> ร้อยละของประชาชนมีศักยภาพในการจัดการสุขภาพตนเองได้ตามเกณฑ์ (ร้อยละ 60)</t>
    </r>
  </si>
  <si>
    <r>
      <t xml:space="preserve">ชื่อตัวชี้วัด : </t>
    </r>
    <r>
      <rPr>
        <sz val="16"/>
        <color theme="1"/>
        <rFont val="TH SarabunPSK"/>
        <family val="2"/>
      </rPr>
      <t>ร้อยละตำบลเป้าหมายผ่านเกณฑ์ตำบลจัดการคุณภาพชีวิต (ร้อยละ 70)</t>
    </r>
  </si>
  <si>
    <r>
      <t xml:space="preserve">หน่วยงาน : </t>
    </r>
    <r>
      <rPr>
        <sz val="16"/>
        <color theme="1"/>
        <rFont val="TH SarabunPSK"/>
        <family val="2"/>
      </rPr>
      <t>กองสถานประกอบการเพื่อสุขภาพ</t>
    </r>
  </si>
  <si>
    <r>
      <t xml:space="preserve">ชื่อตัวชี้วัด : </t>
    </r>
    <r>
      <rPr>
        <sz val="16"/>
        <color theme="1"/>
        <rFont val="TH SarabunPSK"/>
        <family val="2"/>
      </rPr>
      <t>อัตราการเพิ่มขึ้นของจำนวนสถานประกอบการเพื่อสุขภาพที่ได้มาตรฐานการท่องเที่ยว (ร้อยละ 5)</t>
    </r>
  </si>
  <si>
    <r>
      <t xml:space="preserve">หน่วยงาน : </t>
    </r>
    <r>
      <rPr>
        <sz val="16"/>
        <color theme="1"/>
        <rFont val="TH SarabunPSK"/>
        <family val="2"/>
      </rPr>
      <t>กองสุขภาพระหว่างประเทศ</t>
    </r>
  </si>
  <si>
    <r>
      <t xml:space="preserve">ชื่อตัวชี้วัด : </t>
    </r>
    <r>
      <rPr>
        <sz val="16"/>
        <color theme="1"/>
        <rFont val="TH SarabunPSK"/>
        <family val="2"/>
      </rPr>
      <t>ร้อยละที่เพิ่มขึ้นของสถานที่กักกันตัวตามที่รัฐกำหนด (AHQ/WQ) ได้มาตรฐานตามเกณฑ์การรับชาวต่างชาติ เพิ่มขึ้น (ร้อยละ 5)</t>
    </r>
  </si>
  <si>
    <t>คิดเป็นร้อยละ 15.58%</t>
  </si>
  <si>
    <r>
      <t xml:space="preserve">หมายเหตุ : </t>
    </r>
    <r>
      <rPr>
        <sz val="16"/>
        <color theme="1"/>
        <rFont val="TH SarabunPSK"/>
        <family val="2"/>
      </rPr>
      <t>ไม่มีการกำหนดเป้าหมายในรายจังหวัด โดยขึ้นอยู่กับความประสงค์ของสถานพยาบาลในการขอเข้าร่วม และผลการดำเนินงานมีแนวโน้มลดลง เนื่องจากสถานพยาบาลขอยกเลิกเพื่อปรับไปรองรับผู้ป่วยโควิด 19 ประกอบกับมีการขอระงับการรับผู้ป่วยที่ขอเดินทางเข้ามารับบริการใน AHQ ตามสถานการณ์การแพร่ระบาดของโรคติดเชื้อโควิด 19 ที่ยังคงมีผู้ติดเชื้อสูงอย่างต่อเนื่อง</t>
    </r>
  </si>
  <si>
    <t>ฐานปี 2563 จำนวน 154 แห่ง ผลงานปี 2564 จำนวน 24 แห่ง</t>
  </si>
  <si>
    <r>
      <t xml:space="preserve">หมายเหตุ : </t>
    </r>
    <r>
      <rPr>
        <sz val="16"/>
        <color theme="1"/>
        <rFont val="TH SarabunPSK"/>
        <family val="2"/>
      </rPr>
      <t>จำนวนสถานประกอบการเพื่อสุขภาพที่ผ่านมาตรฐานการท่องเที่ยวมีการปรับจำนวนเพิ่มขึ้นและลดลงตามผลกระทบจากสถานการณ์การแพร่ระบาดของโรคติดเชื้อโควิด 19 และผลกระทบจากการไม่มีผู้รับบริการ
ต้นทุนในการดำเนินการ ค่าจ้างพนักงาน ค่าเช่าร้าน ทำให้หลายแห่งแบรักภาระไม่ไหว มีการปิดตัวลง โดยเฉพาะในพื้นที่จังหวัดบุรีรัมย์ ในส่วนของจังหวัดภูเก็ตมีสถานประกอบการเพื่อสุขภาพสมัครเขารับการประเมินมาตรฐานท่องเที่ยวเพิ่มขึ้นเนื่องจากจังหวัดภูกเก็ตเป็นจังหวัด sandbox นำร่องในการเปิดประเทศรับนักท่องเที่ยว</t>
    </r>
  </si>
  <si>
    <r>
      <rPr>
        <b/>
        <sz val="16"/>
        <color theme="1"/>
        <rFont val="TH SarabunPSK"/>
        <family val="2"/>
      </rPr>
      <t>หมายเหตุ :</t>
    </r>
    <r>
      <rPr>
        <sz val="16"/>
        <color theme="1"/>
        <rFont val="TH SarabunPSK"/>
        <family val="2"/>
      </rPr>
      <t xml:space="preserve"> จำนวนผู้ป่วยกลุ่มเป้าหมายมีการปรับจำนวนเพิ่มขึ้น ตามนโยบายและศักยภาพในการดำเนินงานของ อสม.</t>
    </r>
  </si>
  <si>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ส่งเสริมให้ชุมชนเป้าหมายสามารถดำเนินการพัฒนา HB/HL ให้กับประชาชนในพื้นที่ โดยสนับสนุนคู่มือ แนวทาง องค์ความรู้และสื่อ ให้พื้นที่จัสามารถจัดกิจกรรมส่งเสริมความรอบรู้ด้านสุขภาพและพฤติกรรมสุขภาพในกลุ่มเป้าหมายวัยเรียน และวัยทำงาน
2. ชุมชนเป้าหมายมีการพัฒนา HB/HL โดยประชาชนกลุ่มเป้าหมาย 25,277,130 คน โดยดำเนินการได้แล้วทั้งสิ้น จำนวน 12,511,921 คน (ร้อยละ 49.50) แบ่งได้ดังนี้
- กลุ่มวัยทำงาน จำนวน 11,197,525 คน  
- กลุ่มวัยเรียน จำนวน 1,314,396  คน 
หมายเหตุ : จะดำเนินการประเมินผลประชาชนเป้าหมายมีศักยภาพในการจัดการสุขภาพและพฤติกรรมสุขภาพตนเองในไตรมาสที่ 4 หลังจากดำเนินการพัฒนา HL&amp;HB เสร็จสิ้นแล้ว  (ซึ่งอาจจะส่งเสริมได้จำนวนไม่ครบตามเป้า) โดยการประเมินจะใช้การกำหนดขนาดตัวอย่างโดยใช้สูตร Yamane ตามจำนวนประชากร ซึ่งมีจำนวนตั้งแต่ 100,000 คน ขึ้นไป จะได้ขนาดตัวอย่างเท่ากับ 400 คน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</si>
</sst>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5" xfId="0" applyFill="1" applyBorder="1"/>
    <xf numFmtId="0" fontId="1" fillId="0" borderId="0" xfId="0" applyFont="1"/>
    <xf numFmtId="0" fontId="2" fillId="2" borderId="5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2" fillId="2" borderId="9" xfId="0" applyFont="1" applyFill="1" applyBorder="1"/>
    <xf numFmtId="0" fontId="2" fillId="0" borderId="1" xfId="0" applyFont="1" applyBorder="1"/>
    <xf numFmtId="1" fontId="1" fillId="0" borderId="1" xfId="1" applyNumberFormat="1" applyFont="1" applyBorder="1"/>
    <xf numFmtId="1" fontId="1" fillId="2" borderId="2" xfId="1" applyNumberFormat="1" applyFont="1" applyFill="1" applyBorder="1"/>
    <xf numFmtId="0" fontId="1" fillId="0" borderId="16" xfId="0" applyFont="1" applyBorder="1"/>
    <xf numFmtId="1" fontId="1" fillId="0" borderId="3" xfId="1" applyNumberFormat="1" applyFont="1" applyBorder="1"/>
    <xf numFmtId="1" fontId="1" fillId="2" borderId="5" xfId="1" applyNumberFormat="1" applyFont="1" applyFill="1" applyBorder="1"/>
    <xf numFmtId="1" fontId="1" fillId="0" borderId="10" xfId="1" applyNumberFormat="1" applyFont="1" applyBorder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/>
    <xf numFmtId="3" fontId="1" fillId="0" borderId="1" xfId="0" applyNumberFormat="1" applyFont="1" applyBorder="1"/>
    <xf numFmtId="3" fontId="2" fillId="2" borderId="5" xfId="0" applyNumberFormat="1" applyFont="1" applyFill="1" applyBorder="1"/>
    <xf numFmtId="3" fontId="1" fillId="0" borderId="2" xfId="0" applyNumberFormat="1" applyFont="1" applyBorder="1"/>
    <xf numFmtId="3" fontId="0" fillId="2" borderId="5" xfId="0" applyNumberFormat="1" applyFill="1" applyBorder="1"/>
    <xf numFmtId="3" fontId="1" fillId="0" borderId="3" xfId="0" applyNumberFormat="1" applyFont="1" applyFill="1" applyBorder="1"/>
    <xf numFmtId="3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1" fontId="1" fillId="0" borderId="1" xfId="1" applyNumberFormat="1" applyFont="1" applyBorder="1" applyAlignment="1">
      <alignment horizontal="right"/>
    </xf>
    <xf numFmtId="1" fontId="1" fillId="2" borderId="5" xfId="1" applyNumberFormat="1" applyFont="1" applyFill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1" fontId="1" fillId="2" borderId="2" xfId="1" applyNumberFormat="1" applyFont="1" applyFill="1" applyBorder="1" applyAlignment="1">
      <alignment horizontal="right"/>
    </xf>
    <xf numFmtId="1" fontId="1" fillId="0" borderId="10" xfId="1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/>
    <xf numFmtId="164" fontId="1" fillId="5" borderId="1" xfId="2" applyNumberFormat="1" applyFont="1" applyFill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1" fillId="3" borderId="15" xfId="0" applyFont="1" applyFill="1" applyBorder="1"/>
    <xf numFmtId="0" fontId="1" fillId="3" borderId="8" xfId="0" applyFont="1" applyFill="1" applyBorder="1"/>
    <xf numFmtId="0" fontId="1" fillId="3" borderId="11" xfId="0" applyFont="1" applyFill="1" applyBorder="1"/>
    <xf numFmtId="0" fontId="2" fillId="3" borderId="8" xfId="0" applyFont="1" applyFill="1" applyBorder="1"/>
    <xf numFmtId="1" fontId="1" fillId="3" borderId="6" xfId="1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3" fontId="1" fillId="6" borderId="1" xfId="0" applyNumberFormat="1" applyFont="1" applyFill="1" applyBorder="1"/>
    <xf numFmtId="1" fontId="1" fillId="6" borderId="1" xfId="1" applyNumberFormat="1" applyFont="1" applyFill="1" applyBorder="1"/>
    <xf numFmtId="3" fontId="2" fillId="2" borderId="2" xfId="0" applyNumberFormat="1" applyFont="1" applyFill="1" applyBorder="1"/>
    <xf numFmtId="0" fontId="1" fillId="0" borderId="3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20" xfId="0" applyFont="1" applyFill="1" applyBorder="1"/>
    <xf numFmtId="1" fontId="1" fillId="3" borderId="20" xfId="1" applyNumberFormat="1" applyFont="1" applyFill="1" applyBorder="1"/>
    <xf numFmtId="3" fontId="2" fillId="3" borderId="20" xfId="0" applyNumberFormat="1" applyFont="1" applyFill="1" applyBorder="1"/>
    <xf numFmtId="0" fontId="1" fillId="3" borderId="20" xfId="0" applyFont="1" applyFill="1" applyBorder="1" applyAlignment="1">
      <alignment horizontal="left"/>
    </xf>
    <xf numFmtId="0" fontId="4" fillId="0" borderId="3" xfId="0" applyFont="1" applyBorder="1"/>
    <xf numFmtId="3" fontId="1" fillId="5" borderId="1" xfId="0" applyNumberFormat="1" applyFont="1" applyFill="1" applyBorder="1"/>
    <xf numFmtId="0" fontId="1" fillId="5" borderId="1" xfId="0" applyFont="1" applyFill="1" applyBorder="1"/>
    <xf numFmtId="3" fontId="1" fillId="0" borderId="10" xfId="0" applyNumberFormat="1" applyFont="1" applyBorder="1"/>
    <xf numFmtId="1" fontId="2" fillId="2" borderId="2" xfId="1" applyNumberFormat="1" applyFont="1" applyFill="1" applyBorder="1"/>
    <xf numFmtId="1" fontId="2" fillId="2" borderId="5" xfId="1" applyNumberFormat="1" applyFont="1" applyFill="1" applyBorder="1"/>
    <xf numFmtId="0" fontId="2" fillId="3" borderId="5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20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2"/>
  <sheetViews>
    <sheetView zoomScaleNormal="100" workbookViewId="0">
      <selection activeCell="G108" sqref="G108"/>
    </sheetView>
  </sheetViews>
  <sheetFormatPr defaultRowHeight="14.4"/>
  <cols>
    <col min="1" max="1" width="7.33203125" customWidth="1"/>
    <col min="2" max="2" width="6.44140625" customWidth="1"/>
    <col min="3" max="3" width="14.88671875" customWidth="1"/>
    <col min="4" max="4" width="14.109375" customWidth="1"/>
    <col min="6" max="6" width="13.6640625" customWidth="1"/>
    <col min="8" max="8" width="11.88671875" customWidth="1"/>
    <col min="9" max="9" width="31.21875" customWidth="1"/>
    <col min="10" max="10" width="24.21875" customWidth="1"/>
    <col min="11" max="11" width="21" customWidth="1"/>
  </cols>
  <sheetData>
    <row r="2" spans="1:11" ht="24" customHeight="1">
      <c r="A2" s="81" t="s">
        <v>83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1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7.75" customHeight="1">
      <c r="A4" s="82" t="s">
        <v>95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7.75" customHeight="1">
      <c r="A5" s="82" t="s">
        <v>94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27.75" customHeight="1">
      <c r="A6" s="34"/>
      <c r="B6" s="83" t="s">
        <v>93</v>
      </c>
      <c r="C6" s="83"/>
      <c r="D6" s="83"/>
      <c r="E6" s="83"/>
      <c r="F6" s="83"/>
      <c r="G6" s="83"/>
      <c r="H6" s="83"/>
      <c r="I6" s="83"/>
      <c r="J6" s="83"/>
      <c r="K6" s="83"/>
    </row>
    <row r="7" spans="1:11" ht="37.200000000000003" customHeight="1">
      <c r="A7" s="34"/>
      <c r="B7" s="84" t="s">
        <v>102</v>
      </c>
      <c r="C7" s="85"/>
      <c r="D7" s="85"/>
      <c r="E7" s="85"/>
      <c r="F7" s="85"/>
      <c r="G7" s="85"/>
      <c r="H7" s="85"/>
      <c r="I7" s="85"/>
      <c r="J7" s="85"/>
      <c r="K7" s="86"/>
    </row>
    <row r="9" spans="1:11" ht="45" customHeight="1">
      <c r="A9" s="32" t="s">
        <v>3</v>
      </c>
      <c r="B9" s="33" t="s">
        <v>0</v>
      </c>
      <c r="C9" s="33" t="s">
        <v>4</v>
      </c>
      <c r="D9" s="32" t="s">
        <v>90</v>
      </c>
      <c r="E9" s="33" t="s">
        <v>1</v>
      </c>
      <c r="F9" s="32" t="s">
        <v>91</v>
      </c>
      <c r="G9" s="33" t="s">
        <v>1</v>
      </c>
      <c r="H9" s="33" t="s">
        <v>2</v>
      </c>
      <c r="I9" s="32" t="s">
        <v>96</v>
      </c>
      <c r="J9" s="32" t="s">
        <v>97</v>
      </c>
      <c r="K9" s="32" t="s">
        <v>98</v>
      </c>
    </row>
    <row r="10" spans="1:11" ht="21">
      <c r="A10" s="79"/>
      <c r="B10" s="2">
        <v>1</v>
      </c>
      <c r="C10" s="1" t="s">
        <v>5</v>
      </c>
      <c r="D10" s="1">
        <v>0</v>
      </c>
      <c r="E10" s="1"/>
      <c r="F10" s="1">
        <v>0</v>
      </c>
      <c r="G10" s="1"/>
      <c r="H10" s="16" t="e">
        <f>F10/D10*100</f>
        <v>#DIV/0!</v>
      </c>
      <c r="I10" s="1"/>
      <c r="J10" s="1"/>
      <c r="K10" s="1"/>
    </row>
    <row r="11" spans="1:11" ht="21.6" thickBot="1">
      <c r="A11" s="80"/>
      <c r="B11" s="7" t="s">
        <v>6</v>
      </c>
      <c r="C11" s="6"/>
      <c r="D11" s="11">
        <v>0</v>
      </c>
      <c r="E11" s="11"/>
      <c r="F11" s="11">
        <f>SUM(F10)</f>
        <v>0</v>
      </c>
      <c r="G11" s="6"/>
      <c r="H11" s="20" t="e">
        <f t="shared" ref="H11:H74" si="0">F11/D11*100</f>
        <v>#DIV/0!</v>
      </c>
      <c r="I11" s="6"/>
      <c r="J11" s="6"/>
      <c r="K11" s="6"/>
    </row>
    <row r="12" spans="1:11" ht="21">
      <c r="A12" s="76">
        <v>1</v>
      </c>
      <c r="B12" s="4">
        <v>1</v>
      </c>
      <c r="C12" s="3" t="s">
        <v>7</v>
      </c>
      <c r="D12" s="42">
        <v>29602</v>
      </c>
      <c r="E12" s="54" t="s">
        <v>85</v>
      </c>
      <c r="F12" s="42">
        <v>29544</v>
      </c>
      <c r="G12" s="54" t="s">
        <v>85</v>
      </c>
      <c r="H12" s="19">
        <f t="shared" si="0"/>
        <v>99.804067292750489</v>
      </c>
      <c r="I12" s="3"/>
      <c r="J12" s="3"/>
      <c r="K12" s="3"/>
    </row>
    <row r="13" spans="1:11" ht="21">
      <c r="A13" s="77"/>
      <c r="B13" s="2">
        <v>2</v>
      </c>
      <c r="C13" s="1" t="s">
        <v>8</v>
      </c>
      <c r="D13" s="43">
        <v>64656</v>
      </c>
      <c r="E13" s="54" t="s">
        <v>85</v>
      </c>
      <c r="F13" s="43">
        <v>63596</v>
      </c>
      <c r="G13" s="54" t="s">
        <v>85</v>
      </c>
      <c r="H13" s="16">
        <f t="shared" si="0"/>
        <v>98.360554318238059</v>
      </c>
      <c r="I13" s="1"/>
      <c r="J13" s="1"/>
      <c r="K13" s="1"/>
    </row>
    <row r="14" spans="1:11" ht="21">
      <c r="A14" s="77"/>
      <c r="B14" s="2">
        <v>3</v>
      </c>
      <c r="C14" s="1" t="s">
        <v>9</v>
      </c>
      <c r="D14" s="42">
        <v>19089</v>
      </c>
      <c r="E14" s="54" t="s">
        <v>85</v>
      </c>
      <c r="F14" s="42">
        <v>18851</v>
      </c>
      <c r="G14" s="54" t="s">
        <v>85</v>
      </c>
      <c r="H14" s="16">
        <f t="shared" si="0"/>
        <v>98.753208654198758</v>
      </c>
      <c r="I14" s="1"/>
      <c r="J14" s="1"/>
      <c r="K14" s="1"/>
    </row>
    <row r="15" spans="1:11" ht="21">
      <c r="A15" s="77"/>
      <c r="B15" s="2">
        <v>4</v>
      </c>
      <c r="C15" s="1" t="s">
        <v>10</v>
      </c>
      <c r="D15" s="42">
        <v>19453</v>
      </c>
      <c r="E15" s="54" t="s">
        <v>85</v>
      </c>
      <c r="F15" s="42">
        <v>19453</v>
      </c>
      <c r="G15" s="54" t="s">
        <v>85</v>
      </c>
      <c r="H15" s="16">
        <f t="shared" si="0"/>
        <v>100</v>
      </c>
      <c r="I15" s="1"/>
      <c r="J15" s="1"/>
      <c r="K15" s="1"/>
    </row>
    <row r="16" spans="1:11" ht="21">
      <c r="A16" s="77"/>
      <c r="B16" s="2">
        <v>5</v>
      </c>
      <c r="C16" s="1" t="s">
        <v>11</v>
      </c>
      <c r="D16" s="25">
        <v>10044</v>
      </c>
      <c r="E16" s="54" t="s">
        <v>85</v>
      </c>
      <c r="F16" s="42">
        <v>10044</v>
      </c>
      <c r="G16" s="54" t="s">
        <v>85</v>
      </c>
      <c r="H16" s="16">
        <f t="shared" si="0"/>
        <v>100</v>
      </c>
      <c r="I16" s="1"/>
      <c r="J16" s="1"/>
      <c r="K16" s="1"/>
    </row>
    <row r="17" spans="1:11" ht="21">
      <c r="A17" s="77"/>
      <c r="B17" s="2">
        <v>6</v>
      </c>
      <c r="C17" s="1" t="s">
        <v>12</v>
      </c>
      <c r="D17" s="25">
        <v>3391</v>
      </c>
      <c r="E17" s="54" t="s">
        <v>85</v>
      </c>
      <c r="F17" s="42">
        <v>3390</v>
      </c>
      <c r="G17" s="54" t="s">
        <v>85</v>
      </c>
      <c r="H17" s="16">
        <f t="shared" si="0"/>
        <v>99.970510173989965</v>
      </c>
      <c r="I17" s="1"/>
      <c r="J17" s="1"/>
      <c r="K17" s="1"/>
    </row>
    <row r="18" spans="1:11" ht="21">
      <c r="A18" s="77"/>
      <c r="B18" s="2">
        <v>7</v>
      </c>
      <c r="C18" s="1" t="s">
        <v>13</v>
      </c>
      <c r="D18" s="42">
        <v>21705</v>
      </c>
      <c r="E18" s="54" t="s">
        <v>85</v>
      </c>
      <c r="F18" s="42">
        <v>21628</v>
      </c>
      <c r="G18" s="54" t="s">
        <v>85</v>
      </c>
      <c r="H18" s="16">
        <f t="shared" si="0"/>
        <v>99.645243031559545</v>
      </c>
      <c r="I18" s="1"/>
      <c r="J18" s="1"/>
      <c r="K18" s="1"/>
    </row>
    <row r="19" spans="1:11" ht="21">
      <c r="A19" s="77"/>
      <c r="B19" s="2">
        <v>8</v>
      </c>
      <c r="C19" s="1" t="s">
        <v>14</v>
      </c>
      <c r="D19" s="42">
        <v>5990</v>
      </c>
      <c r="E19" s="54" t="s">
        <v>85</v>
      </c>
      <c r="F19" s="42">
        <v>5749</v>
      </c>
      <c r="G19" s="54" t="s">
        <v>85</v>
      </c>
      <c r="H19" s="16">
        <f t="shared" si="0"/>
        <v>95.97662771285475</v>
      </c>
      <c r="I19" s="1"/>
      <c r="J19" s="1"/>
      <c r="K19" s="1"/>
    </row>
    <row r="20" spans="1:11" ht="21.6" thickBot="1">
      <c r="A20" s="78"/>
      <c r="B20" s="7" t="s">
        <v>6</v>
      </c>
      <c r="C20" s="6"/>
      <c r="D20" s="26">
        <f>SUM(D12:D19)</f>
        <v>173930</v>
      </c>
      <c r="E20" s="58" t="s">
        <v>85</v>
      </c>
      <c r="F20" s="26">
        <f>SUM(F12:F19)</f>
        <v>172255</v>
      </c>
      <c r="G20" s="58" t="s">
        <v>85</v>
      </c>
      <c r="H20" s="20">
        <f t="shared" si="0"/>
        <v>99.036968895532681</v>
      </c>
      <c r="I20" s="6"/>
      <c r="J20" s="6"/>
      <c r="K20" s="6"/>
    </row>
    <row r="21" spans="1:11" ht="21">
      <c r="A21" s="76">
        <v>2</v>
      </c>
      <c r="B21" s="4">
        <v>1</v>
      </c>
      <c r="C21" s="3" t="s">
        <v>15</v>
      </c>
      <c r="D21" s="24">
        <v>6500</v>
      </c>
      <c r="E21" s="54" t="s">
        <v>85</v>
      </c>
      <c r="F21" s="24">
        <v>6358</v>
      </c>
      <c r="G21" s="54" t="s">
        <v>85</v>
      </c>
      <c r="H21" s="19">
        <f t="shared" si="0"/>
        <v>97.815384615384616</v>
      </c>
      <c r="I21" s="3"/>
      <c r="J21" s="3"/>
      <c r="K21" s="3"/>
    </row>
    <row r="22" spans="1:11" ht="21">
      <c r="A22" s="77"/>
      <c r="B22" s="2">
        <v>2</v>
      </c>
      <c r="C22" s="1" t="s">
        <v>16</v>
      </c>
      <c r="D22" s="25">
        <v>14521</v>
      </c>
      <c r="E22" s="54" t="s">
        <v>85</v>
      </c>
      <c r="F22" s="24">
        <v>14521</v>
      </c>
      <c r="G22" s="54" t="s">
        <v>85</v>
      </c>
      <c r="H22" s="16">
        <f t="shared" si="0"/>
        <v>100</v>
      </c>
      <c r="I22" s="1"/>
      <c r="J22" s="1"/>
      <c r="K22" s="1"/>
    </row>
    <row r="23" spans="1:11" ht="21">
      <c r="A23" s="77"/>
      <c r="B23" s="2">
        <v>3</v>
      </c>
      <c r="C23" s="1" t="s">
        <v>17</v>
      </c>
      <c r="D23" s="25">
        <v>32804</v>
      </c>
      <c r="E23" s="54" t="s">
        <v>85</v>
      </c>
      <c r="F23" s="24">
        <v>31673</v>
      </c>
      <c r="G23" s="54" t="s">
        <v>85</v>
      </c>
      <c r="H23" s="16">
        <f t="shared" si="0"/>
        <v>96.552249725643208</v>
      </c>
      <c r="I23" s="1"/>
      <c r="J23" s="1"/>
      <c r="K23" s="1"/>
    </row>
    <row r="24" spans="1:11" ht="21">
      <c r="A24" s="77"/>
      <c r="B24" s="2">
        <v>4</v>
      </c>
      <c r="C24" s="1" t="s">
        <v>18</v>
      </c>
      <c r="D24" s="25">
        <v>10688</v>
      </c>
      <c r="E24" s="54" t="s">
        <v>85</v>
      </c>
      <c r="F24" s="24">
        <v>10688</v>
      </c>
      <c r="G24" s="54" t="s">
        <v>85</v>
      </c>
      <c r="H24" s="16">
        <f t="shared" si="0"/>
        <v>100</v>
      </c>
      <c r="I24" s="1"/>
      <c r="J24" s="1"/>
      <c r="K24" s="1"/>
    </row>
    <row r="25" spans="1:11" ht="21">
      <c r="A25" s="77"/>
      <c r="B25" s="2">
        <v>5</v>
      </c>
      <c r="C25" s="1" t="s">
        <v>19</v>
      </c>
      <c r="D25" s="25">
        <v>15886</v>
      </c>
      <c r="E25" s="54" t="s">
        <v>85</v>
      </c>
      <c r="F25" s="24">
        <v>15886</v>
      </c>
      <c r="G25" s="54" t="s">
        <v>85</v>
      </c>
      <c r="H25" s="16">
        <f t="shared" si="0"/>
        <v>100</v>
      </c>
      <c r="I25" s="1"/>
      <c r="J25" s="1"/>
      <c r="K25" s="1"/>
    </row>
    <row r="26" spans="1:11" ht="21.6" thickBot="1">
      <c r="A26" s="78"/>
      <c r="B26" s="7" t="s">
        <v>6</v>
      </c>
      <c r="C26" s="6"/>
      <c r="D26" s="26">
        <f>SUM(D21:D25)</f>
        <v>80399</v>
      </c>
      <c r="E26" s="58" t="s">
        <v>85</v>
      </c>
      <c r="F26" s="26">
        <f>SUM(F21:F25)</f>
        <v>79126</v>
      </c>
      <c r="G26" s="58" t="s">
        <v>85</v>
      </c>
      <c r="H26" s="20">
        <f t="shared" si="0"/>
        <v>98.416646973221049</v>
      </c>
      <c r="I26" s="6"/>
      <c r="J26" s="6"/>
      <c r="K26" s="6"/>
    </row>
    <row r="27" spans="1:11" ht="21">
      <c r="A27" s="76">
        <v>3</v>
      </c>
      <c r="B27" s="4">
        <v>1</v>
      </c>
      <c r="C27" s="3" t="s">
        <v>20</v>
      </c>
      <c r="D27" s="24">
        <v>6947</v>
      </c>
      <c r="E27" s="54" t="s">
        <v>85</v>
      </c>
      <c r="F27" s="24">
        <v>6947</v>
      </c>
      <c r="G27" s="54" t="s">
        <v>85</v>
      </c>
      <c r="H27" s="19">
        <f t="shared" si="0"/>
        <v>100</v>
      </c>
      <c r="I27" s="3"/>
      <c r="J27" s="3"/>
      <c r="K27" s="3"/>
    </row>
    <row r="28" spans="1:11" ht="21">
      <c r="A28" s="77"/>
      <c r="B28" s="2">
        <v>2</v>
      </c>
      <c r="C28" s="1" t="s">
        <v>21</v>
      </c>
      <c r="D28" s="25">
        <v>4856</v>
      </c>
      <c r="E28" s="54" t="s">
        <v>85</v>
      </c>
      <c r="F28" s="25">
        <v>4856</v>
      </c>
      <c r="G28" s="54" t="s">
        <v>85</v>
      </c>
      <c r="H28" s="16">
        <f t="shared" si="0"/>
        <v>100</v>
      </c>
      <c r="I28" s="1"/>
      <c r="J28" s="1"/>
      <c r="K28" s="1"/>
    </row>
    <row r="29" spans="1:11" ht="21">
      <c r="A29" s="77"/>
      <c r="B29" s="2">
        <v>3</v>
      </c>
      <c r="C29" s="1" t="s">
        <v>22</v>
      </c>
      <c r="D29" s="25">
        <v>14092</v>
      </c>
      <c r="E29" s="54" t="s">
        <v>85</v>
      </c>
      <c r="F29" s="25">
        <v>14078</v>
      </c>
      <c r="G29" s="54" t="s">
        <v>85</v>
      </c>
      <c r="H29" s="16">
        <f t="shared" si="0"/>
        <v>99.90065285268237</v>
      </c>
      <c r="I29" s="1"/>
      <c r="J29" s="1"/>
      <c r="K29" s="1"/>
    </row>
    <row r="30" spans="1:11" ht="21">
      <c r="A30" s="77"/>
      <c r="B30" s="2">
        <v>4</v>
      </c>
      <c r="C30" s="1" t="s">
        <v>23</v>
      </c>
      <c r="D30" s="25">
        <v>7520</v>
      </c>
      <c r="E30" s="54" t="s">
        <v>85</v>
      </c>
      <c r="F30" s="25">
        <v>7520</v>
      </c>
      <c r="G30" s="54" t="s">
        <v>85</v>
      </c>
      <c r="H30" s="16">
        <f t="shared" si="0"/>
        <v>100</v>
      </c>
      <c r="I30" s="1"/>
      <c r="J30" s="1"/>
      <c r="K30" s="1"/>
    </row>
    <row r="31" spans="1:11" ht="21">
      <c r="A31" s="77"/>
      <c r="B31" s="2">
        <v>5</v>
      </c>
      <c r="C31" s="1" t="s">
        <v>24</v>
      </c>
      <c r="D31" s="25">
        <v>8685</v>
      </c>
      <c r="E31" s="54" t="s">
        <v>85</v>
      </c>
      <c r="F31" s="25">
        <v>8685</v>
      </c>
      <c r="G31" s="54" t="s">
        <v>85</v>
      </c>
      <c r="H31" s="16">
        <f t="shared" si="0"/>
        <v>100</v>
      </c>
      <c r="I31" s="1"/>
      <c r="J31" s="1"/>
      <c r="K31" s="1"/>
    </row>
    <row r="32" spans="1:11" ht="21.6" thickBot="1">
      <c r="A32" s="78"/>
      <c r="B32" s="7" t="s">
        <v>6</v>
      </c>
      <c r="C32" s="6"/>
      <c r="D32" s="26">
        <f>SUM(D27:D31)</f>
        <v>42100</v>
      </c>
      <c r="E32" s="58" t="s">
        <v>85</v>
      </c>
      <c r="F32" s="26">
        <f>SUM(F27:F31)</f>
        <v>42086</v>
      </c>
      <c r="G32" s="58" t="s">
        <v>85</v>
      </c>
      <c r="H32" s="20">
        <f t="shared" si="0"/>
        <v>99.966745843230413</v>
      </c>
      <c r="I32" s="6"/>
      <c r="J32" s="6"/>
      <c r="K32" s="6"/>
    </row>
    <row r="33" spans="1:11" ht="21">
      <c r="A33" s="76">
        <v>4</v>
      </c>
      <c r="B33" s="4">
        <v>1</v>
      </c>
      <c r="C33" s="3" t="s">
        <v>25</v>
      </c>
      <c r="D33" s="24">
        <v>812</v>
      </c>
      <c r="E33" s="54" t="s">
        <v>85</v>
      </c>
      <c r="F33" s="25">
        <v>766</v>
      </c>
      <c r="G33" s="54" t="s">
        <v>85</v>
      </c>
      <c r="H33" s="19">
        <f t="shared" si="0"/>
        <v>94.334975369458135</v>
      </c>
      <c r="I33" s="3"/>
      <c r="J33" s="3"/>
      <c r="K33" s="3"/>
    </row>
    <row r="34" spans="1:11" ht="21">
      <c r="A34" s="77"/>
      <c r="B34" s="2">
        <v>2</v>
      </c>
      <c r="C34" s="1" t="s">
        <v>26</v>
      </c>
      <c r="D34" s="25">
        <v>2303</v>
      </c>
      <c r="E34" s="54" t="s">
        <v>85</v>
      </c>
      <c r="F34" s="25">
        <v>2294</v>
      </c>
      <c r="G34" s="54" t="s">
        <v>85</v>
      </c>
      <c r="H34" s="16">
        <f t="shared" si="0"/>
        <v>99.609205384281381</v>
      </c>
      <c r="I34" s="1"/>
      <c r="J34" s="1"/>
      <c r="K34" s="1"/>
    </row>
    <row r="35" spans="1:11" ht="21">
      <c r="A35" s="77"/>
      <c r="B35" s="2">
        <v>3</v>
      </c>
      <c r="C35" s="1" t="s">
        <v>27</v>
      </c>
      <c r="D35" s="25">
        <v>3951</v>
      </c>
      <c r="E35" s="54" t="s">
        <v>85</v>
      </c>
      <c r="F35" s="25">
        <v>3951</v>
      </c>
      <c r="G35" s="54" t="s">
        <v>85</v>
      </c>
      <c r="H35" s="16">
        <f t="shared" si="0"/>
        <v>100</v>
      </c>
      <c r="I35" s="1"/>
      <c r="J35" s="1"/>
      <c r="K35" s="1"/>
    </row>
    <row r="36" spans="1:11" ht="21">
      <c r="A36" s="77"/>
      <c r="B36" s="2">
        <v>4</v>
      </c>
      <c r="C36" s="1" t="s">
        <v>28</v>
      </c>
      <c r="D36" s="25">
        <v>14877</v>
      </c>
      <c r="E36" s="54" t="s">
        <v>85</v>
      </c>
      <c r="F36" s="25">
        <v>14877</v>
      </c>
      <c r="G36" s="54" t="s">
        <v>85</v>
      </c>
      <c r="H36" s="16">
        <f t="shared" si="0"/>
        <v>100</v>
      </c>
      <c r="I36" s="1"/>
      <c r="J36" s="1"/>
      <c r="K36" s="1"/>
    </row>
    <row r="37" spans="1:11" ht="21">
      <c r="A37" s="77"/>
      <c r="B37" s="2">
        <v>5</v>
      </c>
      <c r="C37" s="1" t="s">
        <v>29</v>
      </c>
      <c r="D37" s="25">
        <v>2021</v>
      </c>
      <c r="E37" s="54" t="s">
        <v>85</v>
      </c>
      <c r="F37" s="25">
        <v>2021</v>
      </c>
      <c r="G37" s="54" t="s">
        <v>85</v>
      </c>
      <c r="H37" s="16">
        <f t="shared" si="0"/>
        <v>100</v>
      </c>
      <c r="I37" s="1"/>
      <c r="J37" s="1"/>
      <c r="K37" s="1"/>
    </row>
    <row r="38" spans="1:11" ht="21">
      <c r="A38" s="77"/>
      <c r="B38" s="2">
        <v>6</v>
      </c>
      <c r="C38" s="1" t="s">
        <v>30</v>
      </c>
      <c r="D38" s="25">
        <v>13604</v>
      </c>
      <c r="E38" s="54" t="s">
        <v>85</v>
      </c>
      <c r="F38" s="25">
        <v>13604</v>
      </c>
      <c r="G38" s="54" t="s">
        <v>85</v>
      </c>
      <c r="H38" s="16">
        <f t="shared" si="0"/>
        <v>100</v>
      </c>
      <c r="I38" s="1"/>
      <c r="J38" s="1"/>
      <c r="K38" s="1"/>
    </row>
    <row r="39" spans="1:11" ht="21">
      <c r="A39" s="77"/>
      <c r="B39" s="2">
        <v>7</v>
      </c>
      <c r="C39" s="1" t="s">
        <v>31</v>
      </c>
      <c r="D39" s="25">
        <v>2557</v>
      </c>
      <c r="E39" s="54" t="s">
        <v>85</v>
      </c>
      <c r="F39" s="25">
        <v>2557</v>
      </c>
      <c r="G39" s="54" t="s">
        <v>85</v>
      </c>
      <c r="H39" s="16">
        <f t="shared" si="0"/>
        <v>100</v>
      </c>
      <c r="I39" s="1"/>
      <c r="J39" s="1"/>
      <c r="K39" s="1"/>
    </row>
    <row r="40" spans="1:11" ht="21">
      <c r="A40" s="77"/>
      <c r="B40" s="2">
        <v>8</v>
      </c>
      <c r="C40" s="1" t="s">
        <v>32</v>
      </c>
      <c r="D40" s="25">
        <v>8824</v>
      </c>
      <c r="E40" s="54" t="s">
        <v>85</v>
      </c>
      <c r="F40" s="25">
        <v>8824</v>
      </c>
      <c r="G40" s="54" t="s">
        <v>85</v>
      </c>
      <c r="H40" s="16">
        <f t="shared" si="0"/>
        <v>100</v>
      </c>
      <c r="I40" s="1"/>
      <c r="J40" s="1"/>
      <c r="K40" s="1"/>
    </row>
    <row r="41" spans="1:11" ht="21.6" thickBot="1">
      <c r="A41" s="78"/>
      <c r="B41" s="7" t="s">
        <v>6</v>
      </c>
      <c r="C41" s="6"/>
      <c r="D41" s="26">
        <f>SUM(D33:D40)</f>
        <v>48949</v>
      </c>
      <c r="E41" s="58" t="s">
        <v>85</v>
      </c>
      <c r="F41" s="26">
        <f>SUM(F33:F40)</f>
        <v>48894</v>
      </c>
      <c r="G41" s="58" t="s">
        <v>85</v>
      </c>
      <c r="H41" s="17">
        <f t="shared" si="0"/>
        <v>99.887638153997017</v>
      </c>
      <c r="I41" s="6"/>
      <c r="J41" s="6"/>
      <c r="K41" s="6"/>
    </row>
    <row r="42" spans="1:11" ht="21">
      <c r="A42" s="76">
        <v>5</v>
      </c>
      <c r="B42" s="4">
        <v>1</v>
      </c>
      <c r="C42" s="3" t="s">
        <v>33</v>
      </c>
      <c r="D42" s="24">
        <v>7067</v>
      </c>
      <c r="E42" s="54" t="s">
        <v>85</v>
      </c>
      <c r="F42" s="24">
        <v>7067</v>
      </c>
      <c r="G42" s="54" t="s">
        <v>85</v>
      </c>
      <c r="H42" s="21">
        <f t="shared" si="0"/>
        <v>100</v>
      </c>
      <c r="I42" s="3"/>
      <c r="J42" s="3"/>
      <c r="K42" s="3"/>
    </row>
    <row r="43" spans="1:11" ht="21">
      <c r="A43" s="77"/>
      <c r="B43" s="2">
        <v>2</v>
      </c>
      <c r="C43" s="1" t="s">
        <v>34</v>
      </c>
      <c r="D43" s="25">
        <v>7011</v>
      </c>
      <c r="E43" s="54" t="s">
        <v>85</v>
      </c>
      <c r="F43" s="25">
        <v>7011</v>
      </c>
      <c r="G43" s="54" t="s">
        <v>85</v>
      </c>
      <c r="H43" s="16">
        <f t="shared" si="0"/>
        <v>100</v>
      </c>
      <c r="I43" s="1"/>
      <c r="J43" s="1"/>
      <c r="K43" s="1"/>
    </row>
    <row r="44" spans="1:11" ht="21">
      <c r="A44" s="77"/>
      <c r="B44" s="2">
        <v>3</v>
      </c>
      <c r="C44" s="1" t="s">
        <v>35</v>
      </c>
      <c r="D44" s="25">
        <v>4288</v>
      </c>
      <c r="E44" s="54" t="s">
        <v>85</v>
      </c>
      <c r="F44" s="25">
        <v>4288</v>
      </c>
      <c r="G44" s="54" t="s">
        <v>85</v>
      </c>
      <c r="H44" s="16">
        <f t="shared" si="0"/>
        <v>100</v>
      </c>
      <c r="I44" s="1"/>
      <c r="J44" s="1"/>
      <c r="K44" s="1"/>
    </row>
    <row r="45" spans="1:11" ht="21">
      <c r="A45" s="77"/>
      <c r="B45" s="2">
        <v>4</v>
      </c>
      <c r="C45" s="1" t="s">
        <v>36</v>
      </c>
      <c r="D45" s="25">
        <v>5432</v>
      </c>
      <c r="E45" s="54" t="s">
        <v>85</v>
      </c>
      <c r="F45" s="25">
        <v>4749</v>
      </c>
      <c r="G45" s="54" t="s">
        <v>85</v>
      </c>
      <c r="H45" s="16">
        <f t="shared" si="0"/>
        <v>87.426362297496325</v>
      </c>
      <c r="I45" s="1"/>
      <c r="J45" s="1"/>
      <c r="K45" s="1"/>
    </row>
    <row r="46" spans="1:11" ht="21">
      <c r="A46" s="77"/>
      <c r="B46" s="2">
        <v>5</v>
      </c>
      <c r="C46" s="1" t="s">
        <v>37</v>
      </c>
      <c r="D46" s="25">
        <v>7627</v>
      </c>
      <c r="E46" s="54" t="s">
        <v>85</v>
      </c>
      <c r="F46" s="25">
        <v>7627</v>
      </c>
      <c r="G46" s="54" t="s">
        <v>85</v>
      </c>
      <c r="H46" s="16">
        <f t="shared" si="0"/>
        <v>100</v>
      </c>
      <c r="I46" s="1"/>
      <c r="J46" s="1"/>
      <c r="K46" s="1"/>
    </row>
    <row r="47" spans="1:11" ht="21">
      <c r="A47" s="77"/>
      <c r="B47" s="2">
        <v>6</v>
      </c>
      <c r="C47" s="1" t="s">
        <v>38</v>
      </c>
      <c r="D47" s="25">
        <v>7400</v>
      </c>
      <c r="E47" s="54" t="s">
        <v>85</v>
      </c>
      <c r="F47" s="25">
        <v>6845</v>
      </c>
      <c r="G47" s="54" t="s">
        <v>85</v>
      </c>
      <c r="H47" s="16">
        <f t="shared" si="0"/>
        <v>92.5</v>
      </c>
      <c r="I47" s="1"/>
      <c r="J47" s="1"/>
      <c r="K47" s="1"/>
    </row>
    <row r="48" spans="1:11" ht="21">
      <c r="A48" s="77"/>
      <c r="B48" s="2">
        <v>7</v>
      </c>
      <c r="C48" s="1" t="s">
        <v>39</v>
      </c>
      <c r="D48" s="25">
        <v>126</v>
      </c>
      <c r="E48" s="54" t="s">
        <v>85</v>
      </c>
      <c r="F48" s="25">
        <v>126</v>
      </c>
      <c r="G48" s="54" t="s">
        <v>85</v>
      </c>
      <c r="H48" s="16">
        <f t="shared" si="0"/>
        <v>100</v>
      </c>
      <c r="I48" s="1"/>
      <c r="J48" s="1"/>
      <c r="K48" s="1"/>
    </row>
    <row r="49" spans="1:11" ht="21">
      <c r="A49" s="77"/>
      <c r="B49" s="2">
        <v>8</v>
      </c>
      <c r="C49" s="1" t="s">
        <v>40</v>
      </c>
      <c r="D49" s="25">
        <v>10718</v>
      </c>
      <c r="E49" s="54" t="s">
        <v>85</v>
      </c>
      <c r="F49" s="25">
        <v>10217</v>
      </c>
      <c r="G49" s="54" t="s">
        <v>85</v>
      </c>
      <c r="H49" s="16">
        <f t="shared" si="0"/>
        <v>95.325620451576782</v>
      </c>
      <c r="I49" s="1"/>
      <c r="J49" s="1"/>
      <c r="K49" s="1"/>
    </row>
    <row r="50" spans="1:11" ht="21.6" thickBot="1">
      <c r="A50" s="78"/>
      <c r="B50" s="7" t="s">
        <v>6</v>
      </c>
      <c r="C50" s="6"/>
      <c r="D50" s="26">
        <f>SUM(D42:D49)</f>
        <v>49669</v>
      </c>
      <c r="E50" s="58" t="s">
        <v>85</v>
      </c>
      <c r="F50" s="26">
        <f>SUM(F42:F49)</f>
        <v>47930</v>
      </c>
      <c r="G50" s="58" t="s">
        <v>85</v>
      </c>
      <c r="H50" s="20">
        <f t="shared" si="0"/>
        <v>96.498822202983746</v>
      </c>
      <c r="I50" s="6"/>
      <c r="J50" s="6"/>
      <c r="K50" s="6"/>
    </row>
    <row r="51" spans="1:11" ht="21">
      <c r="A51" s="76">
        <v>6</v>
      </c>
      <c r="B51" s="4">
        <v>1</v>
      </c>
      <c r="C51" s="3" t="s">
        <v>41</v>
      </c>
      <c r="D51" s="24">
        <v>2477</v>
      </c>
      <c r="E51" s="54" t="s">
        <v>85</v>
      </c>
      <c r="F51" s="24">
        <v>2477</v>
      </c>
      <c r="G51" s="54" t="s">
        <v>85</v>
      </c>
      <c r="H51" s="19">
        <f t="shared" si="0"/>
        <v>100</v>
      </c>
      <c r="I51" s="3"/>
      <c r="J51" s="3"/>
      <c r="K51" s="3"/>
    </row>
    <row r="52" spans="1:11" ht="21">
      <c r="A52" s="77"/>
      <c r="B52" s="2">
        <v>2</v>
      </c>
      <c r="C52" s="1" t="s">
        <v>42</v>
      </c>
      <c r="D52" s="25">
        <v>3719</v>
      </c>
      <c r="E52" s="54" t="s">
        <v>85</v>
      </c>
      <c r="F52" s="24">
        <v>3476</v>
      </c>
      <c r="G52" s="54" t="s">
        <v>85</v>
      </c>
      <c r="H52" s="16">
        <f t="shared" si="0"/>
        <v>93.465985479967728</v>
      </c>
      <c r="I52" s="1"/>
      <c r="J52" s="1"/>
      <c r="K52" s="1"/>
    </row>
    <row r="53" spans="1:11" ht="21">
      <c r="A53" s="77"/>
      <c r="B53" s="2">
        <v>3</v>
      </c>
      <c r="C53" s="1" t="s">
        <v>43</v>
      </c>
      <c r="D53" s="25">
        <v>3376</v>
      </c>
      <c r="E53" s="54" t="s">
        <v>85</v>
      </c>
      <c r="F53" s="24">
        <v>3376</v>
      </c>
      <c r="G53" s="54" t="s">
        <v>85</v>
      </c>
      <c r="H53" s="16">
        <f t="shared" si="0"/>
        <v>100</v>
      </c>
      <c r="I53" s="1"/>
      <c r="J53" s="1"/>
      <c r="K53" s="1"/>
    </row>
    <row r="54" spans="1:11" ht="21">
      <c r="A54" s="77"/>
      <c r="B54" s="2">
        <v>4</v>
      </c>
      <c r="C54" s="1" t="s">
        <v>44</v>
      </c>
      <c r="D54" s="25">
        <v>2284</v>
      </c>
      <c r="E54" s="54" t="s">
        <v>85</v>
      </c>
      <c r="F54" s="24">
        <v>2284</v>
      </c>
      <c r="G54" s="54" t="s">
        <v>85</v>
      </c>
      <c r="H54" s="16">
        <f t="shared" si="0"/>
        <v>100</v>
      </c>
      <c r="I54" s="1"/>
      <c r="J54" s="1"/>
      <c r="K54" s="1"/>
    </row>
    <row r="55" spans="1:11" ht="21">
      <c r="A55" s="77"/>
      <c r="B55" s="2">
        <v>5</v>
      </c>
      <c r="C55" s="1" t="s">
        <v>45</v>
      </c>
      <c r="D55" s="25">
        <v>5965</v>
      </c>
      <c r="E55" s="54" t="s">
        <v>85</v>
      </c>
      <c r="F55" s="24">
        <v>5965</v>
      </c>
      <c r="G55" s="54" t="s">
        <v>85</v>
      </c>
      <c r="H55" s="16">
        <f t="shared" si="0"/>
        <v>100</v>
      </c>
      <c r="I55" s="1"/>
      <c r="J55" s="1"/>
      <c r="K55" s="1"/>
    </row>
    <row r="56" spans="1:11" ht="21">
      <c r="A56" s="77"/>
      <c r="B56" s="2">
        <v>6</v>
      </c>
      <c r="C56" s="1" t="s">
        <v>46</v>
      </c>
      <c r="D56" s="25">
        <v>4678</v>
      </c>
      <c r="E56" s="54" t="s">
        <v>85</v>
      </c>
      <c r="F56" s="24">
        <v>4678</v>
      </c>
      <c r="G56" s="54" t="s">
        <v>85</v>
      </c>
      <c r="H56" s="16">
        <f t="shared" si="0"/>
        <v>100</v>
      </c>
      <c r="I56" s="1"/>
      <c r="J56" s="1"/>
      <c r="K56" s="1"/>
    </row>
    <row r="57" spans="1:11" ht="21">
      <c r="A57" s="77"/>
      <c r="B57" s="2">
        <v>7</v>
      </c>
      <c r="C57" s="1" t="s">
        <v>47</v>
      </c>
      <c r="D57" s="25">
        <v>2486</v>
      </c>
      <c r="E57" s="54" t="s">
        <v>85</v>
      </c>
      <c r="F57" s="24">
        <v>2486</v>
      </c>
      <c r="G57" s="54" t="s">
        <v>85</v>
      </c>
      <c r="H57" s="16">
        <f t="shared" si="0"/>
        <v>100</v>
      </c>
      <c r="I57" s="1"/>
      <c r="J57" s="1"/>
      <c r="K57" s="1"/>
    </row>
    <row r="58" spans="1:11" ht="21">
      <c r="A58" s="77"/>
      <c r="B58" s="2">
        <v>8</v>
      </c>
      <c r="C58" s="1" t="s">
        <v>48</v>
      </c>
      <c r="D58" s="25">
        <v>9310</v>
      </c>
      <c r="E58" s="54" t="s">
        <v>85</v>
      </c>
      <c r="F58" s="24">
        <v>9105</v>
      </c>
      <c r="G58" s="54" t="s">
        <v>85</v>
      </c>
      <c r="H58" s="16">
        <f t="shared" si="0"/>
        <v>97.798066595059069</v>
      </c>
      <c r="I58" s="1"/>
      <c r="J58" s="1"/>
      <c r="K58" s="1"/>
    </row>
    <row r="59" spans="1:11" ht="21.6" thickBot="1">
      <c r="A59" s="78"/>
      <c r="B59" s="7" t="s">
        <v>6</v>
      </c>
      <c r="C59" s="6"/>
      <c r="D59" s="26">
        <f>SUM(D51:D58)</f>
        <v>34295</v>
      </c>
      <c r="E59" s="58" t="s">
        <v>85</v>
      </c>
      <c r="F59" s="26">
        <f>SUM(F51:F58)</f>
        <v>33847</v>
      </c>
      <c r="G59" s="58" t="s">
        <v>85</v>
      </c>
      <c r="H59" s="20">
        <f t="shared" si="0"/>
        <v>98.693687126403262</v>
      </c>
      <c r="I59" s="6"/>
      <c r="J59" s="6"/>
      <c r="K59" s="6"/>
    </row>
    <row r="60" spans="1:11" ht="21">
      <c r="A60" s="76">
        <v>7</v>
      </c>
      <c r="B60" s="4">
        <v>1</v>
      </c>
      <c r="C60" s="3" t="s">
        <v>49</v>
      </c>
      <c r="D60" s="25">
        <v>9027</v>
      </c>
      <c r="E60" s="56" t="s">
        <v>85</v>
      </c>
      <c r="F60" s="25">
        <v>9027</v>
      </c>
      <c r="G60" s="54" t="s">
        <v>85</v>
      </c>
      <c r="H60" s="19">
        <f t="shared" si="0"/>
        <v>100</v>
      </c>
      <c r="I60" s="3"/>
      <c r="J60" s="3"/>
      <c r="K60" s="3"/>
    </row>
    <row r="61" spans="1:11" ht="21">
      <c r="A61" s="77"/>
      <c r="B61" s="2">
        <v>2</v>
      </c>
      <c r="C61" s="1" t="s">
        <v>50</v>
      </c>
      <c r="D61" s="25">
        <v>18322</v>
      </c>
      <c r="E61" s="56" t="s">
        <v>85</v>
      </c>
      <c r="F61" s="25">
        <v>18322</v>
      </c>
      <c r="G61" s="54" t="s">
        <v>85</v>
      </c>
      <c r="H61" s="16">
        <f t="shared" si="0"/>
        <v>100</v>
      </c>
      <c r="I61" s="1"/>
      <c r="J61" s="1"/>
      <c r="K61" s="1"/>
    </row>
    <row r="62" spans="1:11" ht="21">
      <c r="A62" s="77"/>
      <c r="B62" s="2">
        <v>3</v>
      </c>
      <c r="C62" s="1" t="s">
        <v>51</v>
      </c>
      <c r="D62" s="25">
        <v>18544</v>
      </c>
      <c r="E62" s="56" t="s">
        <v>85</v>
      </c>
      <c r="F62" s="25">
        <v>18544</v>
      </c>
      <c r="G62" s="54" t="s">
        <v>85</v>
      </c>
      <c r="H62" s="16">
        <f t="shared" si="0"/>
        <v>100</v>
      </c>
      <c r="I62" s="1"/>
      <c r="J62" s="1"/>
      <c r="K62" s="1"/>
    </row>
    <row r="63" spans="1:11" ht="21">
      <c r="A63" s="77"/>
      <c r="B63" s="2">
        <v>4</v>
      </c>
      <c r="C63" s="1" t="s">
        <v>52</v>
      </c>
      <c r="D63" s="25">
        <v>30121</v>
      </c>
      <c r="E63" s="56" t="s">
        <v>85</v>
      </c>
      <c r="F63" s="25">
        <v>30121</v>
      </c>
      <c r="G63" s="54" t="s">
        <v>85</v>
      </c>
      <c r="H63" s="16">
        <f t="shared" si="0"/>
        <v>100</v>
      </c>
      <c r="I63" s="1"/>
      <c r="J63" s="1"/>
      <c r="K63" s="1"/>
    </row>
    <row r="64" spans="1:11" ht="21.6" thickBot="1">
      <c r="A64" s="78"/>
      <c r="B64" s="7" t="s">
        <v>6</v>
      </c>
      <c r="C64" s="6"/>
      <c r="D64" s="26">
        <f>SUM(D60:D63)</f>
        <v>76014</v>
      </c>
      <c r="E64" s="58" t="s">
        <v>85</v>
      </c>
      <c r="F64" s="26">
        <f>SUM(F60:F63)</f>
        <v>76014</v>
      </c>
      <c r="G64" s="58" t="s">
        <v>85</v>
      </c>
      <c r="H64" s="17">
        <f t="shared" si="0"/>
        <v>100</v>
      </c>
      <c r="I64" s="6"/>
      <c r="J64" s="6"/>
      <c r="K64" s="6"/>
    </row>
    <row r="65" spans="1:11" ht="21">
      <c r="A65" s="76">
        <v>8</v>
      </c>
      <c r="B65" s="4">
        <v>1</v>
      </c>
      <c r="C65" s="3" t="s">
        <v>53</v>
      </c>
      <c r="D65" s="25">
        <v>7152</v>
      </c>
      <c r="E65" s="56" t="s">
        <v>85</v>
      </c>
      <c r="F65" s="25">
        <v>7152</v>
      </c>
      <c r="G65" s="54" t="s">
        <v>85</v>
      </c>
      <c r="H65" s="21">
        <f t="shared" si="0"/>
        <v>100</v>
      </c>
      <c r="I65" s="3"/>
      <c r="J65" s="3"/>
      <c r="K65" s="3"/>
    </row>
    <row r="66" spans="1:11" ht="21">
      <c r="A66" s="77"/>
      <c r="B66" s="2">
        <v>2</v>
      </c>
      <c r="C66" s="1" t="s">
        <v>54</v>
      </c>
      <c r="D66" s="25">
        <v>5951</v>
      </c>
      <c r="E66" s="56" t="s">
        <v>85</v>
      </c>
      <c r="F66" s="25">
        <v>5951</v>
      </c>
      <c r="G66" s="54" t="s">
        <v>85</v>
      </c>
      <c r="H66" s="16">
        <f t="shared" si="0"/>
        <v>100</v>
      </c>
      <c r="I66" s="1"/>
      <c r="J66" s="1"/>
      <c r="K66" s="1"/>
    </row>
    <row r="67" spans="1:11" ht="21">
      <c r="A67" s="77"/>
      <c r="B67" s="2">
        <v>3</v>
      </c>
      <c r="C67" s="1" t="s">
        <v>55</v>
      </c>
      <c r="D67" s="25">
        <v>18628</v>
      </c>
      <c r="E67" s="56" t="s">
        <v>85</v>
      </c>
      <c r="F67" s="25">
        <v>17399</v>
      </c>
      <c r="G67" s="54" t="s">
        <v>85</v>
      </c>
      <c r="H67" s="16">
        <f t="shared" si="0"/>
        <v>93.402404981747907</v>
      </c>
      <c r="I67" s="1"/>
      <c r="J67" s="1"/>
      <c r="K67" s="1"/>
    </row>
    <row r="68" spans="1:11" ht="21">
      <c r="A68" s="77"/>
      <c r="B68" s="2">
        <v>4</v>
      </c>
      <c r="C68" s="1" t="s">
        <v>56</v>
      </c>
      <c r="D68" s="25">
        <v>33775</v>
      </c>
      <c r="E68" s="56" t="s">
        <v>85</v>
      </c>
      <c r="F68" s="25">
        <v>33775</v>
      </c>
      <c r="G68" s="54" t="s">
        <v>85</v>
      </c>
      <c r="H68" s="16">
        <f t="shared" si="0"/>
        <v>100</v>
      </c>
      <c r="I68" s="1"/>
      <c r="J68" s="1"/>
      <c r="K68" s="1"/>
    </row>
    <row r="69" spans="1:11" ht="21">
      <c r="A69" s="77"/>
      <c r="B69" s="2">
        <v>5</v>
      </c>
      <c r="C69" s="1" t="s">
        <v>57</v>
      </c>
      <c r="D69" s="25">
        <v>6463</v>
      </c>
      <c r="E69" s="56" t="s">
        <v>85</v>
      </c>
      <c r="F69" s="25">
        <v>6463</v>
      </c>
      <c r="G69" s="54" t="s">
        <v>85</v>
      </c>
      <c r="H69" s="16">
        <f t="shared" si="0"/>
        <v>100</v>
      </c>
      <c r="I69" s="1"/>
      <c r="J69" s="1"/>
      <c r="K69" s="1"/>
    </row>
    <row r="70" spans="1:11" ht="21">
      <c r="A70" s="77"/>
      <c r="B70" s="2">
        <v>6</v>
      </c>
      <c r="C70" s="1" t="s">
        <v>58</v>
      </c>
      <c r="D70" s="25">
        <v>17361</v>
      </c>
      <c r="E70" s="56" t="s">
        <v>85</v>
      </c>
      <c r="F70" s="25">
        <v>17361</v>
      </c>
      <c r="G70" s="54" t="s">
        <v>85</v>
      </c>
      <c r="H70" s="16">
        <f t="shared" si="0"/>
        <v>100</v>
      </c>
      <c r="I70" s="1"/>
      <c r="J70" s="1"/>
      <c r="K70" s="1"/>
    </row>
    <row r="71" spans="1:11" ht="21">
      <c r="A71" s="77"/>
      <c r="B71" s="8">
        <v>7</v>
      </c>
      <c r="C71" s="5" t="s">
        <v>59</v>
      </c>
      <c r="D71" s="25">
        <v>14670</v>
      </c>
      <c r="E71" s="56" t="s">
        <v>85</v>
      </c>
      <c r="F71" s="25">
        <v>14670</v>
      </c>
      <c r="G71" s="54" t="s">
        <v>85</v>
      </c>
      <c r="H71" s="16">
        <f t="shared" si="0"/>
        <v>100</v>
      </c>
      <c r="I71" s="5"/>
      <c r="J71" s="5"/>
      <c r="K71" s="5"/>
    </row>
    <row r="72" spans="1:11" ht="21.6" thickBot="1">
      <c r="A72" s="78"/>
      <c r="B72" s="7" t="s">
        <v>6</v>
      </c>
      <c r="C72" s="9"/>
      <c r="D72" s="28">
        <f>SUM(D65:D71)</f>
        <v>104000</v>
      </c>
      <c r="E72" s="58" t="s">
        <v>85</v>
      </c>
      <c r="F72" s="28">
        <f>SUM(F65:F71)</f>
        <v>102771</v>
      </c>
      <c r="G72" s="58" t="s">
        <v>85</v>
      </c>
      <c r="H72" s="17">
        <f t="shared" si="0"/>
        <v>98.818269230769232</v>
      </c>
      <c r="I72" s="9"/>
      <c r="J72" s="9"/>
      <c r="K72" s="9"/>
    </row>
    <row r="73" spans="1:11" ht="21">
      <c r="A73" s="76">
        <v>9</v>
      </c>
      <c r="B73" s="2">
        <v>1</v>
      </c>
      <c r="C73" s="3" t="s">
        <v>60</v>
      </c>
      <c r="D73" s="24">
        <v>34901</v>
      </c>
      <c r="E73" s="54" t="s">
        <v>85</v>
      </c>
      <c r="F73" s="24">
        <v>34491</v>
      </c>
      <c r="G73" s="54" t="s">
        <v>85</v>
      </c>
      <c r="H73" s="21">
        <f t="shared" si="0"/>
        <v>98.825248560213169</v>
      </c>
      <c r="I73" s="3"/>
      <c r="J73" s="3"/>
      <c r="K73" s="3"/>
    </row>
    <row r="74" spans="1:11" ht="21">
      <c r="A74" s="77"/>
      <c r="B74" s="2">
        <v>2</v>
      </c>
      <c r="C74" s="1" t="s">
        <v>61</v>
      </c>
      <c r="D74" s="25">
        <v>78975</v>
      </c>
      <c r="E74" s="54" t="s">
        <v>85</v>
      </c>
      <c r="F74" s="24">
        <v>78975</v>
      </c>
      <c r="G74" s="54" t="s">
        <v>85</v>
      </c>
      <c r="H74" s="16">
        <f t="shared" si="0"/>
        <v>100</v>
      </c>
      <c r="I74" s="1"/>
      <c r="J74" s="1"/>
      <c r="K74" s="1"/>
    </row>
    <row r="75" spans="1:11" ht="21">
      <c r="A75" s="77"/>
      <c r="B75" s="2">
        <v>3</v>
      </c>
      <c r="C75" s="1" t="s">
        <v>62</v>
      </c>
      <c r="D75" s="25">
        <v>45694</v>
      </c>
      <c r="E75" s="54" t="s">
        <v>85</v>
      </c>
      <c r="F75" s="24">
        <v>45694</v>
      </c>
      <c r="G75" s="54" t="s">
        <v>85</v>
      </c>
      <c r="H75" s="16">
        <f t="shared" ref="H75:H100" si="1">F75/D75*100</f>
        <v>100</v>
      </c>
      <c r="I75" s="1"/>
      <c r="J75" s="1"/>
      <c r="K75" s="1"/>
    </row>
    <row r="76" spans="1:11" ht="21">
      <c r="A76" s="77"/>
      <c r="B76" s="8">
        <v>4</v>
      </c>
      <c r="C76" s="5" t="s">
        <v>63</v>
      </c>
      <c r="D76" s="27">
        <v>44440</v>
      </c>
      <c r="E76" s="54" t="s">
        <v>85</v>
      </c>
      <c r="F76" s="24">
        <v>44440</v>
      </c>
      <c r="G76" s="54" t="s">
        <v>85</v>
      </c>
      <c r="H76" s="16">
        <f t="shared" si="1"/>
        <v>100</v>
      </c>
      <c r="I76" s="1"/>
      <c r="J76" s="1"/>
      <c r="K76" s="1"/>
    </row>
    <row r="77" spans="1:11" ht="21.6" thickBot="1">
      <c r="A77" s="78"/>
      <c r="B77" s="7" t="s">
        <v>6</v>
      </c>
      <c r="C77" s="6"/>
      <c r="D77" s="26">
        <f>SUM(D73:D76)</f>
        <v>204010</v>
      </c>
      <c r="E77" s="58" t="s">
        <v>85</v>
      </c>
      <c r="F77" s="26">
        <f>SUM(F73:F76)</f>
        <v>203600</v>
      </c>
      <c r="G77" s="58" t="s">
        <v>85</v>
      </c>
      <c r="H77" s="17">
        <f t="shared" si="1"/>
        <v>99.799029459340233</v>
      </c>
      <c r="I77" s="6"/>
      <c r="J77" s="6"/>
      <c r="K77" s="6"/>
    </row>
    <row r="78" spans="1:11" ht="21">
      <c r="A78" s="77">
        <v>10</v>
      </c>
      <c r="B78" s="12">
        <v>1</v>
      </c>
      <c r="C78" s="13" t="s">
        <v>64</v>
      </c>
      <c r="D78" s="29">
        <v>12930</v>
      </c>
      <c r="E78" s="54" t="s">
        <v>85</v>
      </c>
      <c r="F78" s="29">
        <v>12930</v>
      </c>
      <c r="G78" s="54" t="s">
        <v>85</v>
      </c>
      <c r="H78" s="21">
        <f t="shared" si="1"/>
        <v>100</v>
      </c>
      <c r="I78" s="13"/>
      <c r="J78" s="13"/>
      <c r="K78" s="13"/>
    </row>
    <row r="79" spans="1:11" ht="21">
      <c r="A79" s="77"/>
      <c r="B79" s="2">
        <v>2</v>
      </c>
      <c r="C79" s="1" t="s">
        <v>65</v>
      </c>
      <c r="D79" s="25">
        <v>33752</v>
      </c>
      <c r="E79" s="54" t="s">
        <v>85</v>
      </c>
      <c r="F79" s="25">
        <v>33355</v>
      </c>
      <c r="G79" s="54" t="s">
        <v>85</v>
      </c>
      <c r="H79" s="16">
        <f t="shared" si="1"/>
        <v>98.823773406020393</v>
      </c>
      <c r="I79" s="1"/>
      <c r="J79" s="1"/>
      <c r="K79" s="1"/>
    </row>
    <row r="80" spans="1:11" ht="21">
      <c r="A80" s="77"/>
      <c r="B80" s="2">
        <v>3</v>
      </c>
      <c r="C80" s="1" t="s">
        <v>82</v>
      </c>
      <c r="D80" s="25">
        <v>47063</v>
      </c>
      <c r="E80" s="54" t="s">
        <v>85</v>
      </c>
      <c r="F80" s="25">
        <v>47063</v>
      </c>
      <c r="G80" s="54" t="s">
        <v>85</v>
      </c>
      <c r="H80" s="16">
        <f t="shared" si="1"/>
        <v>100</v>
      </c>
      <c r="I80" s="1"/>
      <c r="J80" s="1"/>
      <c r="K80" s="1"/>
    </row>
    <row r="81" spans="1:11" ht="21">
      <c r="A81" s="77"/>
      <c r="B81" s="2">
        <v>4</v>
      </c>
      <c r="C81" s="1" t="s">
        <v>66</v>
      </c>
      <c r="D81" s="25">
        <v>8392</v>
      </c>
      <c r="E81" s="54" t="s">
        <v>85</v>
      </c>
      <c r="F81" s="25">
        <v>8392</v>
      </c>
      <c r="G81" s="54" t="s">
        <v>85</v>
      </c>
      <c r="H81" s="16">
        <f t="shared" si="1"/>
        <v>100</v>
      </c>
      <c r="I81" s="1"/>
      <c r="J81" s="1"/>
      <c r="K81" s="1"/>
    </row>
    <row r="82" spans="1:11" ht="21">
      <c r="A82" s="77"/>
      <c r="B82" s="2">
        <v>5</v>
      </c>
      <c r="C82" s="1" t="s">
        <v>67</v>
      </c>
      <c r="D82" s="25">
        <v>39703</v>
      </c>
      <c r="E82" s="54" t="s">
        <v>85</v>
      </c>
      <c r="F82" s="25">
        <v>39384</v>
      </c>
      <c r="G82" s="54" t="s">
        <v>85</v>
      </c>
      <c r="H82" s="16">
        <f t="shared" si="1"/>
        <v>99.196534266931963</v>
      </c>
      <c r="I82" s="1"/>
      <c r="J82" s="1"/>
      <c r="K82" s="1"/>
    </row>
    <row r="83" spans="1:11" ht="21.6" thickBot="1">
      <c r="A83" s="87"/>
      <c r="B83" s="7" t="s">
        <v>6</v>
      </c>
      <c r="C83" s="9"/>
      <c r="D83" s="28">
        <f>SUM(D78:D82)</f>
        <v>141840</v>
      </c>
      <c r="E83" s="58" t="s">
        <v>85</v>
      </c>
      <c r="F83" s="28">
        <f>SUM(F78:F82)</f>
        <v>141124</v>
      </c>
      <c r="G83" s="58" t="s">
        <v>85</v>
      </c>
      <c r="H83" s="17">
        <f t="shared" si="1"/>
        <v>99.495205865764248</v>
      </c>
      <c r="I83" s="9"/>
      <c r="J83" s="9"/>
      <c r="K83" s="9"/>
    </row>
    <row r="84" spans="1:11" ht="21">
      <c r="A84" s="88">
        <v>11</v>
      </c>
      <c r="B84" s="2">
        <v>1</v>
      </c>
      <c r="C84" s="1" t="s">
        <v>68</v>
      </c>
      <c r="D84" s="25">
        <v>5089</v>
      </c>
      <c r="E84" s="54" t="s">
        <v>85</v>
      </c>
      <c r="F84" s="25">
        <v>5089</v>
      </c>
      <c r="G84" s="54" t="s">
        <v>85</v>
      </c>
      <c r="H84" s="21">
        <f t="shared" si="1"/>
        <v>100</v>
      </c>
      <c r="I84" s="1"/>
      <c r="J84" s="1"/>
      <c r="K84" s="1"/>
    </row>
    <row r="85" spans="1:11" ht="21">
      <c r="A85" s="77"/>
      <c r="B85" s="8">
        <v>2</v>
      </c>
      <c r="C85" s="5" t="s">
        <v>69</v>
      </c>
      <c r="D85" s="27">
        <v>10872</v>
      </c>
      <c r="E85" s="54" t="s">
        <v>85</v>
      </c>
      <c r="F85" s="27">
        <v>9756</v>
      </c>
      <c r="G85" s="54" t="s">
        <v>85</v>
      </c>
      <c r="H85" s="16">
        <f t="shared" si="1"/>
        <v>89.735099337748352</v>
      </c>
      <c r="I85" s="5"/>
      <c r="J85" s="5"/>
      <c r="K85" s="5"/>
    </row>
    <row r="86" spans="1:11" ht="21">
      <c r="A86" s="77"/>
      <c r="B86" s="2">
        <v>3</v>
      </c>
      <c r="C86" s="1" t="s">
        <v>70</v>
      </c>
      <c r="D86" s="25">
        <v>26817</v>
      </c>
      <c r="E86" s="54" t="s">
        <v>85</v>
      </c>
      <c r="F86" s="25">
        <v>26817</v>
      </c>
      <c r="G86" s="54" t="s">
        <v>85</v>
      </c>
      <c r="H86" s="16">
        <f t="shared" si="1"/>
        <v>100</v>
      </c>
      <c r="I86" s="1"/>
      <c r="J86" s="1"/>
      <c r="K86" s="1"/>
    </row>
    <row r="87" spans="1:11" ht="21">
      <c r="A87" s="77"/>
      <c r="B87" s="2">
        <v>4</v>
      </c>
      <c r="C87" s="1" t="s">
        <v>71</v>
      </c>
      <c r="D87" s="25">
        <v>11086</v>
      </c>
      <c r="E87" s="54" t="s">
        <v>85</v>
      </c>
      <c r="F87" s="25">
        <v>11086</v>
      </c>
      <c r="G87" s="54" t="s">
        <v>85</v>
      </c>
      <c r="H87" s="16">
        <f t="shared" si="1"/>
        <v>100</v>
      </c>
      <c r="I87" s="1"/>
      <c r="J87" s="1"/>
      <c r="K87" s="1"/>
    </row>
    <row r="88" spans="1:11" ht="21">
      <c r="A88" s="77"/>
      <c r="B88" s="49">
        <v>5</v>
      </c>
      <c r="C88" s="50" t="s">
        <v>72</v>
      </c>
      <c r="D88" s="51">
        <v>945</v>
      </c>
      <c r="E88" s="57" t="s">
        <v>85</v>
      </c>
      <c r="F88" s="51">
        <v>7</v>
      </c>
      <c r="G88" s="57" t="s">
        <v>85</v>
      </c>
      <c r="H88" s="52">
        <f t="shared" si="1"/>
        <v>0.74074074074074081</v>
      </c>
      <c r="I88" s="50"/>
      <c r="J88" s="50"/>
      <c r="K88" s="50"/>
    </row>
    <row r="89" spans="1:11" ht="21">
      <c r="A89" s="77"/>
      <c r="B89" s="2">
        <v>6</v>
      </c>
      <c r="C89" s="1" t="s">
        <v>73</v>
      </c>
      <c r="D89" s="25">
        <v>2890</v>
      </c>
      <c r="E89" s="54" t="s">
        <v>85</v>
      </c>
      <c r="F89" s="25">
        <v>2890</v>
      </c>
      <c r="G89" s="54" t="s">
        <v>85</v>
      </c>
      <c r="H89" s="16">
        <f t="shared" si="1"/>
        <v>100</v>
      </c>
      <c r="I89" s="1"/>
      <c r="J89" s="1"/>
      <c r="K89" s="1"/>
    </row>
    <row r="90" spans="1:11" ht="21">
      <c r="A90" s="77"/>
      <c r="B90" s="2">
        <v>7</v>
      </c>
      <c r="C90" s="1" t="s">
        <v>74</v>
      </c>
      <c r="D90" s="25">
        <v>12192</v>
      </c>
      <c r="E90" s="54" t="s">
        <v>85</v>
      </c>
      <c r="F90" s="25">
        <v>12192</v>
      </c>
      <c r="G90" s="54" t="s">
        <v>85</v>
      </c>
      <c r="H90" s="16">
        <f t="shared" si="1"/>
        <v>100</v>
      </c>
      <c r="I90" s="1"/>
      <c r="J90" s="1"/>
      <c r="K90" s="1"/>
    </row>
    <row r="91" spans="1:11" ht="21.6" thickBot="1">
      <c r="A91" s="87"/>
      <c r="B91" s="7" t="s">
        <v>6</v>
      </c>
      <c r="C91" s="6"/>
      <c r="D91" s="26">
        <f>SUM(D84:D90)</f>
        <v>69891</v>
      </c>
      <c r="E91" s="58" t="s">
        <v>85</v>
      </c>
      <c r="F91" s="26">
        <f>SUM(F84:F90)</f>
        <v>67837</v>
      </c>
      <c r="G91" s="58" t="s">
        <v>85</v>
      </c>
      <c r="H91" s="20">
        <f t="shared" si="1"/>
        <v>97.061138057832906</v>
      </c>
      <c r="I91" s="6"/>
      <c r="J91" s="6"/>
      <c r="K91" s="6"/>
    </row>
    <row r="92" spans="1:11" ht="21">
      <c r="A92" s="88">
        <v>12</v>
      </c>
      <c r="B92" s="2">
        <v>1</v>
      </c>
      <c r="C92" s="1" t="s">
        <v>75</v>
      </c>
      <c r="D92" s="25">
        <v>5676</v>
      </c>
      <c r="E92" s="54" t="s">
        <v>85</v>
      </c>
      <c r="F92" s="24">
        <v>5676</v>
      </c>
      <c r="G92" s="54" t="s">
        <v>85</v>
      </c>
      <c r="H92" s="19">
        <f t="shared" si="1"/>
        <v>100</v>
      </c>
      <c r="I92" s="1"/>
      <c r="J92" s="1"/>
      <c r="K92" s="1"/>
    </row>
    <row r="93" spans="1:11" ht="21">
      <c r="A93" s="77"/>
      <c r="B93" s="2">
        <v>2</v>
      </c>
      <c r="C93" s="1" t="s">
        <v>76</v>
      </c>
      <c r="D93" s="25">
        <v>5668</v>
      </c>
      <c r="E93" s="56" t="s">
        <v>85</v>
      </c>
      <c r="F93" s="25">
        <v>5668</v>
      </c>
      <c r="G93" s="54" t="s">
        <v>85</v>
      </c>
      <c r="H93" s="16">
        <f t="shared" si="1"/>
        <v>100</v>
      </c>
      <c r="I93" s="1"/>
      <c r="J93" s="1"/>
      <c r="K93" s="1"/>
    </row>
    <row r="94" spans="1:11" ht="21">
      <c r="A94" s="77"/>
      <c r="B94" s="49">
        <v>3</v>
      </c>
      <c r="C94" s="50" t="s">
        <v>77</v>
      </c>
      <c r="D94" s="51">
        <v>5626</v>
      </c>
      <c r="E94" s="59" t="s">
        <v>85</v>
      </c>
      <c r="F94" s="51">
        <v>900</v>
      </c>
      <c r="G94" s="57" t="s">
        <v>85</v>
      </c>
      <c r="H94" s="52">
        <f t="shared" si="1"/>
        <v>15.997156061144684</v>
      </c>
      <c r="I94" s="50"/>
      <c r="J94" s="50"/>
      <c r="K94" s="50"/>
    </row>
    <row r="95" spans="1:11" ht="21">
      <c r="A95" s="77"/>
      <c r="B95" s="2">
        <v>4</v>
      </c>
      <c r="C95" s="1" t="s">
        <v>78</v>
      </c>
      <c r="D95" s="25">
        <v>7670</v>
      </c>
      <c r="E95" s="56" t="s">
        <v>85</v>
      </c>
      <c r="F95" s="25">
        <v>7213</v>
      </c>
      <c r="G95" s="54" t="s">
        <v>85</v>
      </c>
      <c r="H95" s="16">
        <f t="shared" si="1"/>
        <v>94.041720990873529</v>
      </c>
      <c r="I95" s="1"/>
      <c r="J95" s="1"/>
      <c r="K95" s="1"/>
    </row>
    <row r="96" spans="1:11" ht="21">
      <c r="A96" s="77"/>
      <c r="B96" s="2">
        <v>5</v>
      </c>
      <c r="C96" s="1" t="s">
        <v>79</v>
      </c>
      <c r="D96" s="25">
        <v>2299</v>
      </c>
      <c r="E96" s="56" t="s">
        <v>85</v>
      </c>
      <c r="F96" s="25">
        <v>2299</v>
      </c>
      <c r="G96" s="54" t="s">
        <v>85</v>
      </c>
      <c r="H96" s="16">
        <f t="shared" si="1"/>
        <v>100</v>
      </c>
      <c r="I96" s="1"/>
      <c r="J96" s="1"/>
      <c r="K96" s="1"/>
    </row>
    <row r="97" spans="1:11" ht="21">
      <c r="A97" s="77"/>
      <c r="B97" s="2">
        <v>6</v>
      </c>
      <c r="C97" s="1" t="s">
        <v>80</v>
      </c>
      <c r="D97" s="25">
        <v>13578</v>
      </c>
      <c r="E97" s="56" t="s">
        <v>85</v>
      </c>
      <c r="F97" s="25">
        <v>13578</v>
      </c>
      <c r="G97" s="54" t="s">
        <v>85</v>
      </c>
      <c r="H97" s="16">
        <f t="shared" si="1"/>
        <v>100</v>
      </c>
      <c r="I97" s="1"/>
      <c r="J97" s="1"/>
      <c r="K97" s="1"/>
    </row>
    <row r="98" spans="1:11" ht="21">
      <c r="A98" s="77"/>
      <c r="B98" s="2">
        <v>7</v>
      </c>
      <c r="C98" s="1" t="s">
        <v>81</v>
      </c>
      <c r="D98" s="25">
        <v>3236</v>
      </c>
      <c r="E98" s="56" t="s">
        <v>85</v>
      </c>
      <c r="F98" s="25">
        <v>3236</v>
      </c>
      <c r="G98" s="54" t="s">
        <v>85</v>
      </c>
      <c r="H98" s="16">
        <f t="shared" si="1"/>
        <v>100</v>
      </c>
      <c r="I98" s="1"/>
      <c r="J98" s="1"/>
      <c r="K98" s="1"/>
    </row>
    <row r="99" spans="1:11" ht="21.6" thickBot="1">
      <c r="A99" s="87"/>
      <c r="B99" s="7" t="s">
        <v>6</v>
      </c>
      <c r="C99" s="6"/>
      <c r="D99" s="26">
        <f>SUM(D92:D98)</f>
        <v>43753</v>
      </c>
      <c r="E99" s="60" t="s">
        <v>85</v>
      </c>
      <c r="F99" s="26">
        <f>SUM(F92:F98)</f>
        <v>38570</v>
      </c>
      <c r="G99" s="60" t="s">
        <v>85</v>
      </c>
      <c r="H99" s="17">
        <f t="shared" si="1"/>
        <v>88.153955157360642</v>
      </c>
      <c r="I99" s="6"/>
      <c r="J99" s="6"/>
      <c r="K99" s="6"/>
    </row>
    <row r="100" spans="1:11" ht="21.6" thickBot="1">
      <c r="A100" s="90" t="s">
        <v>86</v>
      </c>
      <c r="B100" s="90"/>
      <c r="C100" s="90"/>
      <c r="D100" s="65">
        <f>SUM(D99,D91,D83,D77,D72,D64,D59,D50,D41,D32,D26,D20,D11)</f>
        <v>1068850</v>
      </c>
      <c r="E100" s="66" t="s">
        <v>85</v>
      </c>
      <c r="F100" s="65">
        <f>SUM(F99,F91,F83,F77,F72,F64,F59,F50,F41,F32,F26,F20,F11)</f>
        <v>1054054</v>
      </c>
      <c r="G100" s="66" t="s">
        <v>85</v>
      </c>
      <c r="H100" s="64">
        <f t="shared" si="1"/>
        <v>98.615708471721945</v>
      </c>
      <c r="I100" s="63"/>
      <c r="J100" s="63"/>
      <c r="K100" s="63"/>
    </row>
    <row r="101" spans="1:11" ht="21">
      <c r="A101" s="10"/>
      <c r="B101" s="10"/>
      <c r="C101" s="10"/>
      <c r="D101" s="10"/>
      <c r="E101" s="10"/>
      <c r="F101" s="10"/>
      <c r="G101" s="10"/>
      <c r="H101" s="18"/>
      <c r="I101" s="10"/>
      <c r="J101" s="10"/>
      <c r="K101" s="10"/>
    </row>
    <row r="102" spans="1:11" ht="21">
      <c r="A102" s="10"/>
      <c r="B102" s="89" t="s">
        <v>114</v>
      </c>
      <c r="C102" s="89"/>
      <c r="D102" s="89"/>
      <c r="E102" s="89"/>
      <c r="F102" s="89"/>
      <c r="G102" s="89"/>
      <c r="H102" s="89"/>
      <c r="I102" s="89"/>
      <c r="J102" s="89"/>
      <c r="K102" s="89"/>
    </row>
  </sheetData>
  <mergeCells count="20">
    <mergeCell ref="A65:A72"/>
    <mergeCell ref="A73:A77"/>
    <mergeCell ref="A78:A83"/>
    <mergeCell ref="A84:A91"/>
    <mergeCell ref="B102:K102"/>
    <mergeCell ref="A92:A99"/>
    <mergeCell ref="A100:C100"/>
    <mergeCell ref="A2:K2"/>
    <mergeCell ref="A4:K4"/>
    <mergeCell ref="A12:A20"/>
    <mergeCell ref="A21:A26"/>
    <mergeCell ref="A27:A32"/>
    <mergeCell ref="A5:K5"/>
    <mergeCell ref="B6:K6"/>
    <mergeCell ref="B7:K7"/>
    <mergeCell ref="A33:A41"/>
    <mergeCell ref="A10:A11"/>
    <mergeCell ref="A42:A50"/>
    <mergeCell ref="A51:A59"/>
    <mergeCell ref="A60:A64"/>
  </mergeCells>
  <pageMargins left="0.7" right="0.7" top="0.75" bottom="0.75" header="0.3" footer="0.3"/>
  <pageSetup paperSize="9" scale="50" fitToHeight="0" orientation="portrait" r:id="rId1"/>
  <ignoredErrors>
    <ignoredError sqref="H10:H100" evalError="1"/>
    <ignoredError sqref="D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zoomScale="90" zoomScaleNormal="90" workbookViewId="0">
      <selection activeCell="A11" sqref="A11"/>
    </sheetView>
  </sheetViews>
  <sheetFormatPr defaultRowHeight="14.4"/>
  <cols>
    <col min="1" max="1" width="7.33203125" customWidth="1"/>
    <col min="2" max="2" width="6.44140625" customWidth="1"/>
    <col min="3" max="3" width="14.88671875" customWidth="1"/>
    <col min="4" max="4" width="14.109375" customWidth="1"/>
    <col min="6" max="6" width="10.109375" customWidth="1"/>
    <col min="8" max="8" width="11.88671875" customWidth="1"/>
    <col min="9" max="9" width="31.21875" customWidth="1"/>
    <col min="10" max="10" width="24.21875" customWidth="1"/>
    <col min="11" max="11" width="21" customWidth="1"/>
  </cols>
  <sheetData>
    <row r="2" spans="1:11" ht="24" hidden="1" customHeight="1">
      <c r="A2" s="81" t="s">
        <v>83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1.25" hidden="1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7.75" hidden="1" customHeight="1">
      <c r="A4" s="82" t="s">
        <v>103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7.75" customHeight="1">
      <c r="A5" s="82" t="s">
        <v>104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48" customHeight="1">
      <c r="A6" s="31"/>
      <c r="B6" s="96" t="s">
        <v>99</v>
      </c>
      <c r="C6" s="97"/>
      <c r="D6" s="97"/>
      <c r="E6" s="97"/>
      <c r="F6" s="97"/>
      <c r="G6" s="97"/>
      <c r="H6" s="97"/>
      <c r="I6" s="97"/>
      <c r="J6" s="97"/>
      <c r="K6" s="98"/>
    </row>
    <row r="7" spans="1:11" ht="51" hidden="1" customHeight="1">
      <c r="A7" s="31"/>
      <c r="B7" s="84" t="s">
        <v>102</v>
      </c>
      <c r="C7" s="85"/>
      <c r="D7" s="85"/>
      <c r="E7" s="85"/>
      <c r="F7" s="85"/>
      <c r="G7" s="85"/>
      <c r="H7" s="85"/>
      <c r="I7" s="85"/>
      <c r="J7" s="85"/>
      <c r="K7" s="86"/>
    </row>
    <row r="8" spans="1:11" ht="15" thickBot="1"/>
    <row r="9" spans="1:11" ht="21">
      <c r="A9" s="10"/>
      <c r="B9" s="10"/>
      <c r="C9" s="10"/>
      <c r="D9" s="10"/>
      <c r="E9" s="10"/>
      <c r="F9" s="10"/>
      <c r="G9" s="10"/>
      <c r="H9" s="18"/>
      <c r="I9" s="10"/>
      <c r="J9" s="10"/>
      <c r="K9" s="10"/>
    </row>
    <row r="10" spans="1:11" ht="21">
      <c r="A10" s="10"/>
      <c r="B10" s="91" t="s">
        <v>115</v>
      </c>
      <c r="C10" s="92"/>
      <c r="D10" s="92"/>
      <c r="E10" s="92"/>
      <c r="F10" s="92"/>
      <c r="G10" s="92"/>
      <c r="H10" s="92"/>
      <c r="I10" s="92"/>
      <c r="J10" s="92"/>
      <c r="K10" s="92"/>
    </row>
    <row r="11" spans="1:11" ht="146.25" customHeight="1"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27" customHeight="1">
      <c r="B12" s="92"/>
      <c r="C12" s="92"/>
      <c r="D12" s="92"/>
      <c r="E12" s="92"/>
      <c r="F12" s="92"/>
      <c r="G12" s="92"/>
      <c r="H12" s="92"/>
      <c r="I12" s="92"/>
      <c r="J12" s="92"/>
      <c r="K12" s="92"/>
    </row>
  </sheetData>
  <mergeCells count="6">
    <mergeCell ref="A2:K2"/>
    <mergeCell ref="A4:K4"/>
    <mergeCell ref="A5:K5"/>
    <mergeCell ref="B6:K6"/>
    <mergeCell ref="B7:K7"/>
    <mergeCell ref="B10:K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2"/>
  <sheetViews>
    <sheetView zoomScaleNormal="100" workbookViewId="0">
      <selection activeCell="G108" sqref="G108"/>
    </sheetView>
  </sheetViews>
  <sheetFormatPr defaultRowHeight="14.4"/>
  <cols>
    <col min="1" max="1" width="7.33203125" customWidth="1"/>
    <col min="2" max="2" width="6.44140625" customWidth="1"/>
    <col min="3" max="3" width="14.88671875" customWidth="1"/>
    <col min="4" max="4" width="14.109375" customWidth="1"/>
    <col min="6" max="6" width="10.109375" customWidth="1"/>
    <col min="8" max="8" width="11.88671875" customWidth="1"/>
    <col min="9" max="9" width="31.21875" customWidth="1"/>
    <col min="10" max="10" width="24.21875" customWidth="1"/>
    <col min="11" max="11" width="21" customWidth="1"/>
  </cols>
  <sheetData>
    <row r="2" spans="1:11" ht="24" customHeight="1">
      <c r="A2" s="81" t="s">
        <v>83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1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7.75" customHeight="1">
      <c r="A4" s="82" t="s">
        <v>95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7.75" customHeight="1">
      <c r="A5" s="82" t="s">
        <v>105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27.75" customHeight="1">
      <c r="A6" s="31"/>
      <c r="B6" s="83" t="s">
        <v>100</v>
      </c>
      <c r="C6" s="83"/>
      <c r="D6" s="83"/>
      <c r="E6" s="83"/>
      <c r="F6" s="83"/>
      <c r="G6" s="83"/>
      <c r="H6" s="83"/>
      <c r="I6" s="83"/>
      <c r="J6" s="83"/>
      <c r="K6" s="83"/>
    </row>
    <row r="7" spans="1:11" ht="38.4" customHeight="1">
      <c r="A7" s="31"/>
      <c r="B7" s="84" t="s">
        <v>102</v>
      </c>
      <c r="C7" s="85"/>
      <c r="D7" s="85"/>
      <c r="E7" s="85"/>
      <c r="F7" s="85"/>
      <c r="G7" s="85"/>
      <c r="H7" s="85"/>
      <c r="I7" s="85"/>
      <c r="J7" s="85"/>
      <c r="K7" s="86"/>
    </row>
    <row r="9" spans="1:11" ht="45" customHeight="1">
      <c r="A9" s="32" t="s">
        <v>3</v>
      </c>
      <c r="B9" s="33" t="s">
        <v>0</v>
      </c>
      <c r="C9" s="33" t="s">
        <v>4</v>
      </c>
      <c r="D9" s="32" t="s">
        <v>89</v>
      </c>
      <c r="E9" s="33" t="s">
        <v>1</v>
      </c>
      <c r="F9" s="32" t="s">
        <v>88</v>
      </c>
      <c r="G9" s="33" t="s">
        <v>1</v>
      </c>
      <c r="H9" s="33" t="s">
        <v>2</v>
      </c>
      <c r="I9" s="32" t="s">
        <v>96</v>
      </c>
      <c r="J9" s="32" t="s">
        <v>97</v>
      </c>
      <c r="K9" s="32" t="s">
        <v>98</v>
      </c>
    </row>
    <row r="10" spans="1:11" ht="21">
      <c r="A10" s="79"/>
      <c r="B10" s="2">
        <v>1</v>
      </c>
      <c r="C10" s="1" t="s">
        <v>5</v>
      </c>
      <c r="D10" s="1"/>
      <c r="E10" s="1"/>
      <c r="F10" s="1">
        <v>0</v>
      </c>
      <c r="G10" s="1"/>
      <c r="H10" s="16" t="e">
        <f>F10/D10*100</f>
        <v>#DIV/0!</v>
      </c>
      <c r="I10" s="1"/>
      <c r="J10" s="1"/>
      <c r="K10" s="1"/>
    </row>
    <row r="11" spans="1:11" ht="21.6" thickBot="1">
      <c r="A11" s="80"/>
      <c r="B11" s="7" t="s">
        <v>6</v>
      </c>
      <c r="C11" s="6"/>
      <c r="D11" s="11"/>
      <c r="E11" s="11"/>
      <c r="F11" s="11">
        <f>SUM(F10)</f>
        <v>0</v>
      </c>
      <c r="G11" s="6"/>
      <c r="H11" s="20" t="e">
        <f t="shared" ref="H11:H74" si="0">F11/D11*100</f>
        <v>#DIV/0!</v>
      </c>
      <c r="I11" s="6"/>
      <c r="J11" s="6"/>
      <c r="K11" s="6"/>
    </row>
    <row r="12" spans="1:11" ht="21">
      <c r="A12" s="76">
        <v>1</v>
      </c>
      <c r="B12" s="4">
        <v>1</v>
      </c>
      <c r="C12" s="3" t="s">
        <v>7</v>
      </c>
      <c r="D12" s="24">
        <v>124</v>
      </c>
      <c r="E12" s="54" t="s">
        <v>84</v>
      </c>
      <c r="F12" s="3">
        <v>124</v>
      </c>
      <c r="G12" s="54" t="s">
        <v>84</v>
      </c>
      <c r="H12" s="19">
        <f t="shared" si="0"/>
        <v>100</v>
      </c>
      <c r="I12" s="3"/>
      <c r="J12" s="3"/>
      <c r="K12" s="3"/>
    </row>
    <row r="13" spans="1:11" ht="21">
      <c r="A13" s="77"/>
      <c r="B13" s="2">
        <v>2</v>
      </c>
      <c r="C13" s="1" t="s">
        <v>8</v>
      </c>
      <c r="D13" s="25">
        <v>204</v>
      </c>
      <c r="E13" s="54" t="s">
        <v>84</v>
      </c>
      <c r="F13" s="1">
        <v>204</v>
      </c>
      <c r="G13" s="54" t="s">
        <v>84</v>
      </c>
      <c r="H13" s="16">
        <f t="shared" si="0"/>
        <v>100</v>
      </c>
      <c r="I13" s="1"/>
      <c r="J13" s="1"/>
      <c r="K13" s="1"/>
    </row>
    <row r="14" spans="1:11" ht="21">
      <c r="A14" s="77"/>
      <c r="B14" s="2">
        <v>3</v>
      </c>
      <c r="C14" s="1" t="s">
        <v>9</v>
      </c>
      <c r="D14" s="25">
        <v>99</v>
      </c>
      <c r="E14" s="54" t="s">
        <v>84</v>
      </c>
      <c r="F14" s="1">
        <v>99</v>
      </c>
      <c r="G14" s="54" t="s">
        <v>84</v>
      </c>
      <c r="H14" s="16">
        <f t="shared" si="0"/>
        <v>100</v>
      </c>
      <c r="I14" s="1"/>
      <c r="J14" s="1"/>
      <c r="K14" s="1"/>
    </row>
    <row r="15" spans="1:11" ht="21">
      <c r="A15" s="77"/>
      <c r="B15" s="2">
        <v>4</v>
      </c>
      <c r="C15" s="1" t="s">
        <v>10</v>
      </c>
      <c r="D15" s="25">
        <v>68</v>
      </c>
      <c r="E15" s="54" t="s">
        <v>84</v>
      </c>
      <c r="F15" s="1">
        <v>68</v>
      </c>
      <c r="G15" s="54" t="s">
        <v>84</v>
      </c>
      <c r="H15" s="16">
        <f t="shared" si="0"/>
        <v>100</v>
      </c>
      <c r="I15" s="1"/>
      <c r="J15" s="1"/>
      <c r="K15" s="1"/>
    </row>
    <row r="16" spans="1:11" ht="21">
      <c r="A16" s="77"/>
      <c r="B16" s="2">
        <v>5</v>
      </c>
      <c r="C16" s="1" t="s">
        <v>11</v>
      </c>
      <c r="D16" s="25">
        <v>78</v>
      </c>
      <c r="E16" s="54" t="s">
        <v>84</v>
      </c>
      <c r="F16" s="1">
        <v>68</v>
      </c>
      <c r="G16" s="54" t="s">
        <v>84</v>
      </c>
      <c r="H16" s="16">
        <f t="shared" si="0"/>
        <v>87.179487179487182</v>
      </c>
      <c r="I16" s="1"/>
      <c r="J16" s="1"/>
      <c r="K16" s="1"/>
    </row>
    <row r="17" spans="1:11" ht="21">
      <c r="A17" s="77"/>
      <c r="B17" s="2">
        <v>6</v>
      </c>
      <c r="C17" s="1" t="s">
        <v>12</v>
      </c>
      <c r="D17" s="25">
        <v>45</v>
      </c>
      <c r="E17" s="54" t="s">
        <v>84</v>
      </c>
      <c r="F17" s="1">
        <v>45</v>
      </c>
      <c r="G17" s="54" t="s">
        <v>84</v>
      </c>
      <c r="H17" s="16">
        <f t="shared" si="0"/>
        <v>100</v>
      </c>
      <c r="I17" s="1"/>
      <c r="J17" s="1"/>
      <c r="K17" s="1"/>
    </row>
    <row r="18" spans="1:11" ht="21">
      <c r="A18" s="77"/>
      <c r="B18" s="2">
        <v>7</v>
      </c>
      <c r="C18" s="1" t="s">
        <v>13</v>
      </c>
      <c r="D18" s="25">
        <v>100</v>
      </c>
      <c r="E18" s="54" t="s">
        <v>84</v>
      </c>
      <c r="F18" s="1">
        <v>81</v>
      </c>
      <c r="G18" s="54" t="s">
        <v>84</v>
      </c>
      <c r="H18" s="16">
        <f t="shared" si="0"/>
        <v>81</v>
      </c>
      <c r="I18" s="1"/>
      <c r="J18" s="1"/>
      <c r="K18" s="1"/>
    </row>
    <row r="19" spans="1:11" ht="21">
      <c r="A19" s="77"/>
      <c r="B19" s="2">
        <v>8</v>
      </c>
      <c r="C19" s="1" t="s">
        <v>14</v>
      </c>
      <c r="D19" s="25">
        <v>51</v>
      </c>
      <c r="E19" s="54" t="s">
        <v>84</v>
      </c>
      <c r="F19" s="1">
        <v>51</v>
      </c>
      <c r="G19" s="54" t="s">
        <v>84</v>
      </c>
      <c r="H19" s="16">
        <f t="shared" si="0"/>
        <v>100</v>
      </c>
      <c r="I19" s="1"/>
      <c r="J19" s="1"/>
      <c r="K19" s="1"/>
    </row>
    <row r="20" spans="1:11" ht="21.6" thickBot="1">
      <c r="A20" s="78"/>
      <c r="B20" s="7" t="s">
        <v>6</v>
      </c>
      <c r="C20" s="6"/>
      <c r="D20" s="26">
        <f>SUM(D12:D19)</f>
        <v>769</v>
      </c>
      <c r="E20" s="55" t="s">
        <v>84</v>
      </c>
      <c r="F20" s="11">
        <f>SUM(F12:F19)</f>
        <v>740</v>
      </c>
      <c r="G20" s="55" t="s">
        <v>84</v>
      </c>
      <c r="H20" s="72">
        <f t="shared" si="0"/>
        <v>96.228868660598181</v>
      </c>
      <c r="I20" s="6"/>
      <c r="J20" s="6"/>
      <c r="K20" s="6"/>
    </row>
    <row r="21" spans="1:11" ht="21">
      <c r="A21" s="76">
        <v>2</v>
      </c>
      <c r="B21" s="4">
        <v>1</v>
      </c>
      <c r="C21" s="3" t="s">
        <v>15</v>
      </c>
      <c r="D21" s="24">
        <v>63</v>
      </c>
      <c r="E21" s="54" t="s">
        <v>84</v>
      </c>
      <c r="F21" s="3">
        <v>49</v>
      </c>
      <c r="G21" s="54" t="s">
        <v>84</v>
      </c>
      <c r="H21" s="19">
        <f t="shared" si="0"/>
        <v>77.777777777777786</v>
      </c>
      <c r="I21" s="3"/>
      <c r="J21" s="3"/>
      <c r="K21" s="3"/>
    </row>
    <row r="22" spans="1:11" ht="21">
      <c r="A22" s="77"/>
      <c r="B22" s="2">
        <v>2</v>
      </c>
      <c r="C22" s="1" t="s">
        <v>16</v>
      </c>
      <c r="D22" s="25">
        <v>93</v>
      </c>
      <c r="E22" s="54" t="s">
        <v>84</v>
      </c>
      <c r="F22" s="1">
        <v>93</v>
      </c>
      <c r="G22" s="54" t="s">
        <v>84</v>
      </c>
      <c r="H22" s="16">
        <f t="shared" si="0"/>
        <v>100</v>
      </c>
      <c r="I22" s="1"/>
      <c r="J22" s="1"/>
      <c r="K22" s="1"/>
    </row>
    <row r="23" spans="1:11" ht="21">
      <c r="A23" s="77"/>
      <c r="B23" s="2">
        <v>3</v>
      </c>
      <c r="C23" s="1" t="s">
        <v>17</v>
      </c>
      <c r="D23" s="25">
        <v>117</v>
      </c>
      <c r="E23" s="54" t="s">
        <v>84</v>
      </c>
      <c r="F23" s="1">
        <v>117</v>
      </c>
      <c r="G23" s="54" t="s">
        <v>84</v>
      </c>
      <c r="H23" s="16">
        <f t="shared" si="0"/>
        <v>100</v>
      </c>
      <c r="I23" s="1"/>
      <c r="J23" s="1"/>
      <c r="K23" s="1"/>
    </row>
    <row r="24" spans="1:11" ht="21">
      <c r="A24" s="77"/>
      <c r="B24" s="2">
        <v>4</v>
      </c>
      <c r="C24" s="1" t="s">
        <v>18</v>
      </c>
      <c r="D24" s="25">
        <v>86</v>
      </c>
      <c r="E24" s="54" t="s">
        <v>84</v>
      </c>
      <c r="F24" s="1">
        <v>52</v>
      </c>
      <c r="G24" s="54" t="s">
        <v>84</v>
      </c>
      <c r="H24" s="16">
        <f t="shared" si="0"/>
        <v>60.465116279069761</v>
      </c>
      <c r="I24" s="1"/>
      <c r="J24" s="1"/>
      <c r="K24" s="1"/>
    </row>
    <row r="25" spans="1:11" ht="21">
      <c r="A25" s="77"/>
      <c r="B25" s="2">
        <v>5</v>
      </c>
      <c r="C25" s="1" t="s">
        <v>19</v>
      </c>
      <c r="D25" s="25">
        <v>67</v>
      </c>
      <c r="E25" s="54" t="s">
        <v>84</v>
      </c>
      <c r="F25" s="1">
        <v>67</v>
      </c>
      <c r="G25" s="54" t="s">
        <v>84</v>
      </c>
      <c r="H25" s="16">
        <f t="shared" si="0"/>
        <v>100</v>
      </c>
      <c r="I25" s="1"/>
      <c r="J25" s="1"/>
      <c r="K25" s="1"/>
    </row>
    <row r="26" spans="1:11" ht="21.6" thickBot="1">
      <c r="A26" s="78"/>
      <c r="B26" s="7" t="s">
        <v>6</v>
      </c>
      <c r="C26" s="6"/>
      <c r="D26" s="26">
        <f>SUM(D21:D25)</f>
        <v>426</v>
      </c>
      <c r="E26" s="55" t="s">
        <v>84</v>
      </c>
      <c r="F26" s="11">
        <f>SUM(F21:F25)</f>
        <v>378</v>
      </c>
      <c r="G26" s="55" t="s">
        <v>84</v>
      </c>
      <c r="H26" s="72">
        <f t="shared" si="0"/>
        <v>88.732394366197184</v>
      </c>
      <c r="I26" s="6"/>
      <c r="J26" s="6"/>
      <c r="K26" s="6"/>
    </row>
    <row r="27" spans="1:11" ht="21">
      <c r="A27" s="76">
        <v>3</v>
      </c>
      <c r="B27" s="4">
        <v>1</v>
      </c>
      <c r="C27" s="3" t="s">
        <v>20</v>
      </c>
      <c r="D27" s="24">
        <v>78</v>
      </c>
      <c r="E27" s="54" t="s">
        <v>84</v>
      </c>
      <c r="F27" s="3">
        <v>67</v>
      </c>
      <c r="G27" s="54" t="s">
        <v>84</v>
      </c>
      <c r="H27" s="19">
        <f t="shared" si="0"/>
        <v>85.897435897435898</v>
      </c>
      <c r="I27" s="3"/>
      <c r="J27" s="3"/>
      <c r="K27" s="3"/>
    </row>
    <row r="28" spans="1:11" ht="21">
      <c r="A28" s="77"/>
      <c r="B28" s="2">
        <v>2</v>
      </c>
      <c r="C28" s="1" t="s">
        <v>21</v>
      </c>
      <c r="D28" s="25">
        <v>53</v>
      </c>
      <c r="E28" s="54" t="s">
        <v>84</v>
      </c>
      <c r="F28" s="1">
        <v>52</v>
      </c>
      <c r="G28" s="54" t="s">
        <v>84</v>
      </c>
      <c r="H28" s="16">
        <f t="shared" si="0"/>
        <v>98.113207547169807</v>
      </c>
      <c r="I28" s="1"/>
      <c r="J28" s="1"/>
      <c r="K28" s="1"/>
    </row>
    <row r="29" spans="1:11" ht="21">
      <c r="A29" s="77"/>
      <c r="B29" s="2">
        <v>3</v>
      </c>
      <c r="C29" s="1" t="s">
        <v>22</v>
      </c>
      <c r="D29" s="25">
        <v>130</v>
      </c>
      <c r="E29" s="54" t="s">
        <v>84</v>
      </c>
      <c r="F29" s="1">
        <v>110</v>
      </c>
      <c r="G29" s="54" t="s">
        <v>84</v>
      </c>
      <c r="H29" s="16">
        <f t="shared" si="0"/>
        <v>84.615384615384613</v>
      </c>
      <c r="I29" s="1"/>
      <c r="J29" s="1"/>
      <c r="K29" s="1"/>
    </row>
    <row r="30" spans="1:11" ht="21">
      <c r="A30" s="77"/>
      <c r="B30" s="2">
        <v>4</v>
      </c>
      <c r="C30" s="1" t="s">
        <v>23</v>
      </c>
      <c r="D30" s="25">
        <v>89</v>
      </c>
      <c r="E30" s="54" t="s">
        <v>84</v>
      </c>
      <c r="F30" s="1">
        <v>40</v>
      </c>
      <c r="G30" s="54" t="s">
        <v>84</v>
      </c>
      <c r="H30" s="16">
        <f t="shared" si="0"/>
        <v>44.943820224719097</v>
      </c>
      <c r="I30" s="1"/>
      <c r="J30" s="1"/>
      <c r="K30" s="1"/>
    </row>
    <row r="31" spans="1:11" ht="21">
      <c r="A31" s="77"/>
      <c r="B31" s="2">
        <v>5</v>
      </c>
      <c r="C31" s="1" t="s">
        <v>24</v>
      </c>
      <c r="D31" s="25">
        <v>70</v>
      </c>
      <c r="E31" s="54" t="s">
        <v>84</v>
      </c>
      <c r="F31" s="1">
        <v>11</v>
      </c>
      <c r="G31" s="54" t="s">
        <v>84</v>
      </c>
      <c r="H31" s="16">
        <f t="shared" si="0"/>
        <v>15.714285714285714</v>
      </c>
      <c r="I31" s="1"/>
      <c r="J31" s="1"/>
      <c r="K31" s="1"/>
    </row>
    <row r="32" spans="1:11" ht="21.6" thickBot="1">
      <c r="A32" s="78"/>
      <c r="B32" s="7" t="s">
        <v>6</v>
      </c>
      <c r="C32" s="6"/>
      <c r="D32" s="26">
        <f>SUM(D27:D31)</f>
        <v>420</v>
      </c>
      <c r="E32" s="55" t="s">
        <v>84</v>
      </c>
      <c r="F32" s="11">
        <f>SUM(F27:F31)</f>
        <v>280</v>
      </c>
      <c r="G32" s="55" t="s">
        <v>84</v>
      </c>
      <c r="H32" s="72">
        <f t="shared" si="0"/>
        <v>66.666666666666657</v>
      </c>
      <c r="I32" s="6"/>
      <c r="J32" s="6"/>
      <c r="K32" s="6"/>
    </row>
    <row r="33" spans="1:11" ht="21">
      <c r="A33" s="76">
        <v>4</v>
      </c>
      <c r="B33" s="4">
        <v>1</v>
      </c>
      <c r="C33" s="3" t="s">
        <v>25</v>
      </c>
      <c r="D33" s="24">
        <v>41</v>
      </c>
      <c r="E33" s="54" t="s">
        <v>84</v>
      </c>
      <c r="F33" s="3">
        <v>41</v>
      </c>
      <c r="G33" s="54" t="s">
        <v>84</v>
      </c>
      <c r="H33" s="19">
        <f t="shared" si="0"/>
        <v>100</v>
      </c>
      <c r="I33" s="3"/>
      <c r="J33" s="3"/>
      <c r="K33" s="3"/>
    </row>
    <row r="34" spans="1:11" ht="21">
      <c r="A34" s="77"/>
      <c r="B34" s="2">
        <v>2</v>
      </c>
      <c r="C34" s="1" t="s">
        <v>26</v>
      </c>
      <c r="D34" s="25">
        <v>52</v>
      </c>
      <c r="E34" s="54" t="s">
        <v>84</v>
      </c>
      <c r="F34" s="1">
        <v>52</v>
      </c>
      <c r="G34" s="54" t="s">
        <v>84</v>
      </c>
      <c r="H34" s="16">
        <f t="shared" si="0"/>
        <v>100</v>
      </c>
      <c r="I34" s="1"/>
      <c r="J34" s="1"/>
      <c r="K34" s="1"/>
    </row>
    <row r="35" spans="1:11" ht="21">
      <c r="A35" s="77"/>
      <c r="B35" s="2">
        <v>3</v>
      </c>
      <c r="C35" s="1" t="s">
        <v>27</v>
      </c>
      <c r="D35" s="25">
        <v>60</v>
      </c>
      <c r="E35" s="54" t="s">
        <v>84</v>
      </c>
      <c r="F35" s="1">
        <v>40</v>
      </c>
      <c r="G35" s="54" t="s">
        <v>84</v>
      </c>
      <c r="H35" s="16">
        <f t="shared" si="0"/>
        <v>66.666666666666657</v>
      </c>
      <c r="I35" s="1"/>
      <c r="J35" s="1"/>
      <c r="K35" s="1"/>
    </row>
    <row r="36" spans="1:11" ht="21">
      <c r="A36" s="77"/>
      <c r="B36" s="2">
        <v>4</v>
      </c>
      <c r="C36" s="1" t="s">
        <v>28</v>
      </c>
      <c r="D36" s="25">
        <v>209</v>
      </c>
      <c r="E36" s="54" t="s">
        <v>84</v>
      </c>
      <c r="F36" s="1">
        <v>203</v>
      </c>
      <c r="G36" s="54" t="s">
        <v>84</v>
      </c>
      <c r="H36" s="16">
        <f t="shared" si="0"/>
        <v>97.129186602870803</v>
      </c>
      <c r="I36" s="1"/>
      <c r="J36" s="1"/>
      <c r="K36" s="1"/>
    </row>
    <row r="37" spans="1:11" ht="21">
      <c r="A37" s="77"/>
      <c r="B37" s="2">
        <v>5</v>
      </c>
      <c r="C37" s="1" t="s">
        <v>29</v>
      </c>
      <c r="D37" s="25">
        <v>124</v>
      </c>
      <c r="E37" s="54" t="s">
        <v>84</v>
      </c>
      <c r="F37" s="1">
        <v>80</v>
      </c>
      <c r="G37" s="54" t="s">
        <v>84</v>
      </c>
      <c r="H37" s="16">
        <f t="shared" si="0"/>
        <v>64.516129032258064</v>
      </c>
      <c r="I37" s="1"/>
      <c r="J37" s="1"/>
      <c r="K37" s="1"/>
    </row>
    <row r="38" spans="1:11" ht="21">
      <c r="A38" s="77"/>
      <c r="B38" s="2">
        <v>6</v>
      </c>
      <c r="C38" s="1" t="s">
        <v>30</v>
      </c>
      <c r="D38" s="25">
        <v>111</v>
      </c>
      <c r="E38" s="54" t="s">
        <v>84</v>
      </c>
      <c r="F38" s="1">
        <v>110</v>
      </c>
      <c r="G38" s="54" t="s">
        <v>84</v>
      </c>
      <c r="H38" s="16">
        <f t="shared" si="0"/>
        <v>99.099099099099092</v>
      </c>
      <c r="I38" s="1"/>
      <c r="J38" s="1"/>
      <c r="K38" s="1"/>
    </row>
    <row r="39" spans="1:11" ht="21">
      <c r="A39" s="77"/>
      <c r="B39" s="2">
        <v>7</v>
      </c>
      <c r="C39" s="1" t="s">
        <v>31</v>
      </c>
      <c r="D39" s="25">
        <v>43</v>
      </c>
      <c r="E39" s="54" t="s">
        <v>84</v>
      </c>
      <c r="F39" s="1">
        <v>43</v>
      </c>
      <c r="G39" s="54" t="s">
        <v>84</v>
      </c>
      <c r="H39" s="16">
        <f t="shared" si="0"/>
        <v>100</v>
      </c>
      <c r="I39" s="1"/>
      <c r="J39" s="1"/>
      <c r="K39" s="1"/>
    </row>
    <row r="40" spans="1:11" ht="21">
      <c r="A40" s="77"/>
      <c r="B40" s="2">
        <v>8</v>
      </c>
      <c r="C40" s="1" t="s">
        <v>32</v>
      </c>
      <c r="D40" s="25">
        <v>73</v>
      </c>
      <c r="E40" s="54" t="s">
        <v>84</v>
      </c>
      <c r="F40" s="1">
        <v>73</v>
      </c>
      <c r="G40" s="54" t="s">
        <v>84</v>
      </c>
      <c r="H40" s="16">
        <f t="shared" si="0"/>
        <v>100</v>
      </c>
      <c r="I40" s="1"/>
      <c r="J40" s="1"/>
      <c r="K40" s="1"/>
    </row>
    <row r="41" spans="1:11" ht="21.6" thickBot="1">
      <c r="A41" s="78"/>
      <c r="B41" s="7" t="s">
        <v>6</v>
      </c>
      <c r="C41" s="6"/>
      <c r="D41" s="26">
        <f>SUM(D33:D40)</f>
        <v>713</v>
      </c>
      <c r="E41" s="55" t="s">
        <v>84</v>
      </c>
      <c r="F41" s="11">
        <f>SUM(F33:F40)</f>
        <v>642</v>
      </c>
      <c r="G41" s="55" t="s">
        <v>84</v>
      </c>
      <c r="H41" s="71">
        <f t="shared" si="0"/>
        <v>90.042075736325387</v>
      </c>
      <c r="I41" s="6"/>
      <c r="J41" s="6"/>
      <c r="K41" s="6"/>
    </row>
    <row r="42" spans="1:11" ht="21">
      <c r="A42" s="76">
        <v>5</v>
      </c>
      <c r="B42" s="4">
        <v>1</v>
      </c>
      <c r="C42" s="3" t="s">
        <v>33</v>
      </c>
      <c r="D42" s="24">
        <v>98</v>
      </c>
      <c r="E42" s="54" t="s">
        <v>84</v>
      </c>
      <c r="F42" s="3">
        <v>98</v>
      </c>
      <c r="G42" s="54" t="s">
        <v>84</v>
      </c>
      <c r="H42" s="21">
        <f t="shared" si="0"/>
        <v>100</v>
      </c>
      <c r="I42" s="3"/>
      <c r="J42" s="3"/>
      <c r="K42" s="3"/>
    </row>
    <row r="43" spans="1:11" ht="21">
      <c r="A43" s="77"/>
      <c r="B43" s="2">
        <v>2</v>
      </c>
      <c r="C43" s="1" t="s">
        <v>34</v>
      </c>
      <c r="D43" s="25">
        <v>106</v>
      </c>
      <c r="E43" s="54" t="s">
        <v>84</v>
      </c>
      <c r="F43" s="1">
        <v>106</v>
      </c>
      <c r="G43" s="54" t="s">
        <v>84</v>
      </c>
      <c r="H43" s="16">
        <f t="shared" si="0"/>
        <v>100</v>
      </c>
      <c r="I43" s="1"/>
      <c r="J43" s="1"/>
      <c r="K43" s="1"/>
    </row>
    <row r="44" spans="1:11" ht="21">
      <c r="A44" s="77"/>
      <c r="B44" s="2">
        <v>3</v>
      </c>
      <c r="C44" s="1" t="s">
        <v>35</v>
      </c>
      <c r="D44" s="25">
        <v>48</v>
      </c>
      <c r="E44" s="54" t="s">
        <v>84</v>
      </c>
      <c r="F44" s="1">
        <v>48</v>
      </c>
      <c r="G44" s="54" t="s">
        <v>84</v>
      </c>
      <c r="H44" s="16">
        <f t="shared" si="0"/>
        <v>100</v>
      </c>
      <c r="I44" s="1"/>
      <c r="J44" s="1"/>
      <c r="K44" s="1"/>
    </row>
    <row r="45" spans="1:11" ht="21">
      <c r="A45" s="77"/>
      <c r="B45" s="2">
        <v>4</v>
      </c>
      <c r="C45" s="1" t="s">
        <v>36</v>
      </c>
      <c r="D45" s="25">
        <v>93</v>
      </c>
      <c r="E45" s="54" t="s">
        <v>84</v>
      </c>
      <c r="F45" s="1">
        <v>60</v>
      </c>
      <c r="G45" s="54" t="s">
        <v>84</v>
      </c>
      <c r="H45" s="16">
        <f t="shared" si="0"/>
        <v>64.516129032258064</v>
      </c>
      <c r="I45" s="1"/>
      <c r="J45" s="1"/>
      <c r="K45" s="1"/>
    </row>
    <row r="46" spans="1:11" ht="21">
      <c r="A46" s="77"/>
      <c r="B46" s="2">
        <v>5</v>
      </c>
      <c r="C46" s="1" t="s">
        <v>37</v>
      </c>
      <c r="D46" s="25">
        <v>104</v>
      </c>
      <c r="E46" s="54" t="s">
        <v>84</v>
      </c>
      <c r="F46" s="1">
        <v>104</v>
      </c>
      <c r="G46" s="54" t="s">
        <v>84</v>
      </c>
      <c r="H46" s="16">
        <f t="shared" si="0"/>
        <v>100</v>
      </c>
      <c r="I46" s="1"/>
      <c r="J46" s="1"/>
      <c r="K46" s="1"/>
    </row>
    <row r="47" spans="1:11" ht="21">
      <c r="A47" s="77"/>
      <c r="B47" s="2">
        <v>6</v>
      </c>
      <c r="C47" s="1" t="s">
        <v>38</v>
      </c>
      <c r="D47" s="25">
        <v>36</v>
      </c>
      <c r="E47" s="54" t="s">
        <v>84</v>
      </c>
      <c r="F47" s="1">
        <v>36</v>
      </c>
      <c r="G47" s="54" t="s">
        <v>84</v>
      </c>
      <c r="H47" s="16">
        <f t="shared" si="0"/>
        <v>100</v>
      </c>
      <c r="I47" s="1"/>
      <c r="J47" s="1"/>
      <c r="K47" s="1"/>
    </row>
    <row r="48" spans="1:11" ht="21">
      <c r="A48" s="77"/>
      <c r="B48" s="2">
        <v>7</v>
      </c>
      <c r="C48" s="1" t="s">
        <v>39</v>
      </c>
      <c r="D48" s="25">
        <v>40</v>
      </c>
      <c r="E48" s="54" t="s">
        <v>84</v>
      </c>
      <c r="F48" s="1">
        <v>40</v>
      </c>
      <c r="G48" s="54" t="s">
        <v>84</v>
      </c>
      <c r="H48" s="16">
        <f t="shared" si="0"/>
        <v>100</v>
      </c>
      <c r="I48" s="1"/>
      <c r="J48" s="1"/>
      <c r="K48" s="1"/>
    </row>
    <row r="49" spans="1:11" ht="21">
      <c r="A49" s="77"/>
      <c r="B49" s="2">
        <v>8</v>
      </c>
      <c r="C49" s="1" t="s">
        <v>40</v>
      </c>
      <c r="D49" s="25">
        <v>110</v>
      </c>
      <c r="E49" s="54" t="s">
        <v>84</v>
      </c>
      <c r="F49" s="1">
        <v>46</v>
      </c>
      <c r="G49" s="54" t="s">
        <v>84</v>
      </c>
      <c r="H49" s="16">
        <f t="shared" si="0"/>
        <v>41.818181818181813</v>
      </c>
      <c r="I49" s="1"/>
      <c r="J49" s="1"/>
      <c r="K49" s="1"/>
    </row>
    <row r="50" spans="1:11" ht="21.6" thickBot="1">
      <c r="A50" s="78"/>
      <c r="B50" s="7" t="s">
        <v>6</v>
      </c>
      <c r="C50" s="6"/>
      <c r="D50" s="26">
        <f>SUM(D42:D49)</f>
        <v>635</v>
      </c>
      <c r="E50" s="55" t="s">
        <v>84</v>
      </c>
      <c r="F50" s="11">
        <f>SUM(F42:F49)</f>
        <v>538</v>
      </c>
      <c r="G50" s="55" t="s">
        <v>84</v>
      </c>
      <c r="H50" s="72">
        <f t="shared" si="0"/>
        <v>84.724409448818889</v>
      </c>
      <c r="I50" s="6"/>
      <c r="J50" s="6"/>
      <c r="K50" s="6"/>
    </row>
    <row r="51" spans="1:11" ht="21">
      <c r="A51" s="76">
        <v>6</v>
      </c>
      <c r="B51" s="4">
        <v>1</v>
      </c>
      <c r="C51" s="3" t="s">
        <v>41</v>
      </c>
      <c r="D51" s="24">
        <v>76</v>
      </c>
      <c r="E51" s="54" t="s">
        <v>84</v>
      </c>
      <c r="F51" s="3">
        <v>76</v>
      </c>
      <c r="G51" s="54" t="s">
        <v>84</v>
      </c>
      <c r="H51" s="19">
        <f t="shared" si="0"/>
        <v>100</v>
      </c>
      <c r="I51" s="3"/>
      <c r="J51" s="3"/>
      <c r="K51" s="3"/>
    </row>
    <row r="52" spans="1:11" ht="21">
      <c r="A52" s="77"/>
      <c r="B52" s="2">
        <v>2</v>
      </c>
      <c r="C52" s="1" t="s">
        <v>42</v>
      </c>
      <c r="D52" s="25">
        <v>93</v>
      </c>
      <c r="E52" s="54" t="s">
        <v>84</v>
      </c>
      <c r="F52" s="1">
        <v>93</v>
      </c>
      <c r="G52" s="54" t="s">
        <v>84</v>
      </c>
      <c r="H52" s="16">
        <f t="shared" si="0"/>
        <v>100</v>
      </c>
      <c r="I52" s="1"/>
      <c r="J52" s="1"/>
      <c r="K52" s="1"/>
    </row>
    <row r="53" spans="1:11" ht="21">
      <c r="A53" s="77"/>
      <c r="B53" s="2">
        <v>3</v>
      </c>
      <c r="C53" s="1" t="s">
        <v>43</v>
      </c>
      <c r="D53" s="25">
        <v>92</v>
      </c>
      <c r="E53" s="54" t="s">
        <v>84</v>
      </c>
      <c r="F53" s="1">
        <v>50</v>
      </c>
      <c r="G53" s="54" t="s">
        <v>84</v>
      </c>
      <c r="H53" s="16">
        <f t="shared" si="0"/>
        <v>54.347826086956516</v>
      </c>
      <c r="I53" s="1"/>
      <c r="J53" s="1"/>
      <c r="K53" s="1"/>
    </row>
    <row r="54" spans="1:11" ht="21">
      <c r="A54" s="77"/>
      <c r="B54" s="2">
        <v>4</v>
      </c>
      <c r="C54" s="1" t="s">
        <v>44</v>
      </c>
      <c r="D54" s="25">
        <v>38</v>
      </c>
      <c r="E54" s="54" t="s">
        <v>84</v>
      </c>
      <c r="F54" s="1">
        <v>33</v>
      </c>
      <c r="G54" s="54" t="s">
        <v>84</v>
      </c>
      <c r="H54" s="16">
        <f t="shared" si="0"/>
        <v>86.842105263157904</v>
      </c>
      <c r="I54" s="1"/>
      <c r="J54" s="1"/>
      <c r="K54" s="1"/>
    </row>
    <row r="55" spans="1:11" ht="21">
      <c r="A55" s="77"/>
      <c r="B55" s="2">
        <v>5</v>
      </c>
      <c r="C55" s="1" t="s">
        <v>45</v>
      </c>
      <c r="D55" s="25">
        <v>65</v>
      </c>
      <c r="E55" s="54" t="s">
        <v>84</v>
      </c>
      <c r="F55" s="1">
        <v>18</v>
      </c>
      <c r="G55" s="54" t="s">
        <v>84</v>
      </c>
      <c r="H55" s="16">
        <f t="shared" si="0"/>
        <v>27.692307692307693</v>
      </c>
      <c r="I55" s="1"/>
      <c r="J55" s="1"/>
      <c r="K55" s="1"/>
    </row>
    <row r="56" spans="1:11" ht="21">
      <c r="A56" s="77"/>
      <c r="B56" s="2">
        <v>6</v>
      </c>
      <c r="C56" s="1" t="s">
        <v>46</v>
      </c>
      <c r="D56" s="25">
        <v>58</v>
      </c>
      <c r="E56" s="54" t="s">
        <v>84</v>
      </c>
      <c r="F56" s="1">
        <v>58</v>
      </c>
      <c r="G56" s="54" t="s">
        <v>84</v>
      </c>
      <c r="H56" s="16">
        <f t="shared" si="0"/>
        <v>100</v>
      </c>
      <c r="I56" s="1"/>
      <c r="J56" s="1"/>
      <c r="K56" s="1"/>
    </row>
    <row r="57" spans="1:11" ht="21">
      <c r="A57" s="77"/>
      <c r="B57" s="2">
        <v>7</v>
      </c>
      <c r="C57" s="1" t="s">
        <v>47</v>
      </c>
      <c r="D57" s="25">
        <v>50</v>
      </c>
      <c r="E57" s="54" t="s">
        <v>84</v>
      </c>
      <c r="F57" s="1">
        <v>50</v>
      </c>
      <c r="G57" s="54" t="s">
        <v>84</v>
      </c>
      <c r="H57" s="16">
        <f t="shared" si="0"/>
        <v>100</v>
      </c>
      <c r="I57" s="1"/>
      <c r="J57" s="1"/>
      <c r="K57" s="1"/>
    </row>
    <row r="58" spans="1:11" ht="21">
      <c r="A58" s="77"/>
      <c r="B58" s="2">
        <v>8</v>
      </c>
      <c r="C58" s="1" t="s">
        <v>48</v>
      </c>
      <c r="D58" s="25">
        <v>59</v>
      </c>
      <c r="E58" s="54" t="s">
        <v>84</v>
      </c>
      <c r="F58" s="1">
        <v>47</v>
      </c>
      <c r="G58" s="54" t="s">
        <v>84</v>
      </c>
      <c r="H58" s="16">
        <f t="shared" si="0"/>
        <v>79.66101694915254</v>
      </c>
      <c r="I58" s="1"/>
      <c r="J58" s="1"/>
      <c r="K58" s="1"/>
    </row>
    <row r="59" spans="1:11" ht="21.6" thickBot="1">
      <c r="A59" s="78"/>
      <c r="B59" s="7" t="s">
        <v>6</v>
      </c>
      <c r="C59" s="6"/>
      <c r="D59" s="26">
        <f>SUM(D51:D58)</f>
        <v>531</v>
      </c>
      <c r="E59" s="55" t="s">
        <v>84</v>
      </c>
      <c r="F59" s="11">
        <f>SUM(F51:F58)</f>
        <v>425</v>
      </c>
      <c r="G59" s="55" t="s">
        <v>84</v>
      </c>
      <c r="H59" s="72">
        <f t="shared" si="0"/>
        <v>80.037664783427502</v>
      </c>
      <c r="I59" s="6"/>
      <c r="J59" s="6"/>
      <c r="K59" s="6"/>
    </row>
    <row r="60" spans="1:11" ht="21">
      <c r="A60" s="76">
        <v>7</v>
      </c>
      <c r="B60" s="4">
        <v>1</v>
      </c>
      <c r="C60" s="3" t="s">
        <v>49</v>
      </c>
      <c r="D60" s="24">
        <v>135</v>
      </c>
      <c r="E60" s="54" t="s">
        <v>84</v>
      </c>
      <c r="F60" s="3">
        <v>135</v>
      </c>
      <c r="G60" s="54" t="s">
        <v>84</v>
      </c>
      <c r="H60" s="19">
        <f t="shared" si="0"/>
        <v>100</v>
      </c>
      <c r="I60" s="3"/>
      <c r="J60" s="3"/>
      <c r="K60" s="3"/>
    </row>
    <row r="61" spans="1:11" ht="21">
      <c r="A61" s="77"/>
      <c r="B61" s="2">
        <v>2</v>
      </c>
      <c r="C61" s="1" t="s">
        <v>50</v>
      </c>
      <c r="D61" s="25">
        <v>199</v>
      </c>
      <c r="E61" s="54" t="s">
        <v>84</v>
      </c>
      <c r="F61" s="1">
        <v>199</v>
      </c>
      <c r="G61" s="54" t="s">
        <v>84</v>
      </c>
      <c r="H61" s="16">
        <f t="shared" si="0"/>
        <v>100</v>
      </c>
      <c r="I61" s="1"/>
      <c r="J61" s="1"/>
      <c r="K61" s="1"/>
    </row>
    <row r="62" spans="1:11" ht="21">
      <c r="A62" s="77"/>
      <c r="B62" s="2">
        <v>3</v>
      </c>
      <c r="C62" s="1" t="s">
        <v>51</v>
      </c>
      <c r="D62" s="25">
        <v>133</v>
      </c>
      <c r="E62" s="54" t="s">
        <v>84</v>
      </c>
      <c r="F62" s="1">
        <v>133</v>
      </c>
      <c r="G62" s="54" t="s">
        <v>84</v>
      </c>
      <c r="H62" s="16">
        <f t="shared" si="0"/>
        <v>100</v>
      </c>
      <c r="I62" s="1"/>
      <c r="J62" s="1"/>
      <c r="K62" s="1"/>
    </row>
    <row r="63" spans="1:11" ht="21">
      <c r="A63" s="77"/>
      <c r="B63" s="2">
        <v>4</v>
      </c>
      <c r="C63" s="1" t="s">
        <v>52</v>
      </c>
      <c r="D63" s="25">
        <v>193</v>
      </c>
      <c r="E63" s="54" t="s">
        <v>84</v>
      </c>
      <c r="F63" s="1">
        <v>193</v>
      </c>
      <c r="G63" s="54" t="s">
        <v>84</v>
      </c>
      <c r="H63" s="16">
        <f t="shared" si="0"/>
        <v>100</v>
      </c>
      <c r="I63" s="1"/>
      <c r="J63" s="1"/>
      <c r="K63" s="1"/>
    </row>
    <row r="64" spans="1:11" ht="21.6" thickBot="1">
      <c r="A64" s="78"/>
      <c r="B64" s="7" t="s">
        <v>6</v>
      </c>
      <c r="C64" s="6"/>
      <c r="D64" s="53">
        <f>SUM(D60:D63)</f>
        <v>660</v>
      </c>
      <c r="E64" s="55" t="s">
        <v>84</v>
      </c>
      <c r="F64" s="11">
        <f>SUM(F60:F63)</f>
        <v>660</v>
      </c>
      <c r="G64" s="55" t="s">
        <v>84</v>
      </c>
      <c r="H64" s="71">
        <f t="shared" si="0"/>
        <v>100</v>
      </c>
      <c r="I64" s="6"/>
      <c r="J64" s="6"/>
      <c r="K64" s="6"/>
    </row>
    <row r="65" spans="1:11" ht="21">
      <c r="A65" s="76">
        <v>8</v>
      </c>
      <c r="B65" s="4">
        <v>1</v>
      </c>
      <c r="C65" s="3" t="s">
        <v>53</v>
      </c>
      <c r="D65" s="70">
        <v>99</v>
      </c>
      <c r="E65" s="56" t="s">
        <v>84</v>
      </c>
      <c r="F65" s="3">
        <v>81</v>
      </c>
      <c r="G65" s="56" t="s">
        <v>84</v>
      </c>
      <c r="H65" s="21">
        <f t="shared" si="0"/>
        <v>81.818181818181827</v>
      </c>
      <c r="I65" s="3"/>
      <c r="J65" s="3"/>
      <c r="K65" s="3"/>
    </row>
    <row r="66" spans="1:11" ht="21">
      <c r="A66" s="77"/>
      <c r="B66" s="2">
        <v>2</v>
      </c>
      <c r="C66" s="1" t="s">
        <v>54</v>
      </c>
      <c r="D66" s="25">
        <v>53</v>
      </c>
      <c r="E66" s="56" t="s">
        <v>84</v>
      </c>
      <c r="F66" s="1">
        <v>37</v>
      </c>
      <c r="G66" s="56" t="s">
        <v>84</v>
      </c>
      <c r="H66" s="16">
        <f t="shared" si="0"/>
        <v>69.811320754716974</v>
      </c>
      <c r="I66" s="1"/>
      <c r="J66" s="1"/>
      <c r="K66" s="1"/>
    </row>
    <row r="67" spans="1:11" ht="21">
      <c r="A67" s="77"/>
      <c r="B67" s="2">
        <v>3</v>
      </c>
      <c r="C67" s="1" t="s">
        <v>55</v>
      </c>
      <c r="D67" s="25">
        <v>90</v>
      </c>
      <c r="E67" s="56" t="s">
        <v>84</v>
      </c>
      <c r="F67" s="1">
        <v>63</v>
      </c>
      <c r="G67" s="56" t="s">
        <v>84</v>
      </c>
      <c r="H67" s="16">
        <f t="shared" si="0"/>
        <v>70</v>
      </c>
      <c r="I67" s="1"/>
      <c r="J67" s="1"/>
      <c r="K67" s="1"/>
    </row>
    <row r="68" spans="1:11" ht="21">
      <c r="A68" s="77"/>
      <c r="B68" s="2">
        <v>4</v>
      </c>
      <c r="C68" s="1" t="s">
        <v>56</v>
      </c>
      <c r="D68" s="25">
        <v>125</v>
      </c>
      <c r="E68" s="56" t="s">
        <v>84</v>
      </c>
      <c r="F68" s="1">
        <v>125</v>
      </c>
      <c r="G68" s="56" t="s">
        <v>84</v>
      </c>
      <c r="H68" s="16">
        <f t="shared" si="0"/>
        <v>100</v>
      </c>
      <c r="I68" s="1"/>
      <c r="J68" s="1"/>
      <c r="K68" s="1"/>
    </row>
    <row r="69" spans="1:11" ht="21">
      <c r="A69" s="77"/>
      <c r="B69" s="2">
        <v>5</v>
      </c>
      <c r="C69" s="1" t="s">
        <v>57</v>
      </c>
      <c r="D69" s="25">
        <v>62</v>
      </c>
      <c r="E69" s="56" t="s">
        <v>84</v>
      </c>
      <c r="F69" s="1">
        <v>62</v>
      </c>
      <c r="G69" s="56" t="s">
        <v>84</v>
      </c>
      <c r="H69" s="16">
        <f t="shared" si="0"/>
        <v>100</v>
      </c>
      <c r="I69" s="1"/>
      <c r="J69" s="1"/>
      <c r="K69" s="1"/>
    </row>
    <row r="70" spans="1:11" ht="21">
      <c r="A70" s="77"/>
      <c r="B70" s="2">
        <v>6</v>
      </c>
      <c r="C70" s="1" t="s">
        <v>58</v>
      </c>
      <c r="D70" s="25">
        <v>59</v>
      </c>
      <c r="E70" s="56" t="s">
        <v>84</v>
      </c>
      <c r="F70" s="1">
        <v>41</v>
      </c>
      <c r="G70" s="56" t="s">
        <v>84</v>
      </c>
      <c r="H70" s="16">
        <f t="shared" si="0"/>
        <v>69.491525423728817</v>
      </c>
      <c r="I70" s="1"/>
      <c r="J70" s="1"/>
      <c r="K70" s="1"/>
    </row>
    <row r="71" spans="1:11" ht="21">
      <c r="A71" s="77"/>
      <c r="B71" s="23">
        <v>7</v>
      </c>
      <c r="C71" s="5" t="s">
        <v>59</v>
      </c>
      <c r="D71" s="25">
        <v>156</v>
      </c>
      <c r="E71" s="56" t="s">
        <v>84</v>
      </c>
      <c r="F71" s="1">
        <v>156</v>
      </c>
      <c r="G71" s="56" t="s">
        <v>84</v>
      </c>
      <c r="H71" s="16">
        <f t="shared" si="0"/>
        <v>100</v>
      </c>
      <c r="I71" s="5"/>
      <c r="J71" s="5"/>
      <c r="K71" s="5"/>
    </row>
    <row r="72" spans="1:11" ht="21.6" thickBot="1">
      <c r="A72" s="78"/>
      <c r="B72" s="7" t="s">
        <v>6</v>
      </c>
      <c r="C72" s="9"/>
      <c r="D72" s="26">
        <f>SUM(D65:D71)</f>
        <v>644</v>
      </c>
      <c r="E72" s="55" t="s">
        <v>84</v>
      </c>
      <c r="F72" s="11">
        <f>SUM(F65:F71)</f>
        <v>565</v>
      </c>
      <c r="G72" s="55" t="s">
        <v>84</v>
      </c>
      <c r="H72" s="71">
        <f t="shared" si="0"/>
        <v>87.732919254658384</v>
      </c>
      <c r="I72" s="9"/>
      <c r="J72" s="9"/>
      <c r="K72" s="9"/>
    </row>
    <row r="73" spans="1:11" ht="21">
      <c r="A73" s="76">
        <v>9</v>
      </c>
      <c r="B73" s="2">
        <v>1</v>
      </c>
      <c r="C73" s="3" t="s">
        <v>60</v>
      </c>
      <c r="D73" s="24">
        <v>124</v>
      </c>
      <c r="E73" s="54" t="s">
        <v>84</v>
      </c>
      <c r="F73" s="67">
        <v>106</v>
      </c>
      <c r="G73" s="54" t="s">
        <v>84</v>
      </c>
      <c r="H73" s="21">
        <f t="shared" si="0"/>
        <v>85.483870967741936</v>
      </c>
      <c r="I73" s="3"/>
      <c r="J73" s="3"/>
      <c r="K73" s="3"/>
    </row>
    <row r="74" spans="1:11" ht="21">
      <c r="A74" s="77"/>
      <c r="B74" s="2">
        <v>2</v>
      </c>
      <c r="C74" s="1" t="s">
        <v>61</v>
      </c>
      <c r="D74" s="25">
        <v>289</v>
      </c>
      <c r="E74" s="54" t="s">
        <v>84</v>
      </c>
      <c r="F74" s="67">
        <v>289</v>
      </c>
      <c r="G74" s="54" t="s">
        <v>84</v>
      </c>
      <c r="H74" s="16">
        <f t="shared" si="0"/>
        <v>100</v>
      </c>
      <c r="I74" s="1"/>
      <c r="J74" s="1"/>
      <c r="K74" s="1"/>
    </row>
    <row r="75" spans="1:11" ht="21">
      <c r="A75" s="77"/>
      <c r="B75" s="2">
        <v>3</v>
      </c>
      <c r="C75" s="1" t="s">
        <v>62</v>
      </c>
      <c r="D75" s="25">
        <v>189</v>
      </c>
      <c r="E75" s="54" t="s">
        <v>84</v>
      </c>
      <c r="F75" s="67">
        <v>138</v>
      </c>
      <c r="G75" s="54" t="s">
        <v>84</v>
      </c>
      <c r="H75" s="16">
        <f t="shared" ref="H75:H100" si="1">F75/D75*100</f>
        <v>73.015873015873012</v>
      </c>
      <c r="I75" s="1"/>
      <c r="J75" s="1"/>
      <c r="K75" s="1"/>
    </row>
    <row r="76" spans="1:11" ht="21">
      <c r="A76" s="77"/>
      <c r="B76" s="23">
        <v>4</v>
      </c>
      <c r="C76" s="5" t="s">
        <v>63</v>
      </c>
      <c r="D76" s="27">
        <v>159</v>
      </c>
      <c r="E76" s="54" t="s">
        <v>84</v>
      </c>
      <c r="F76" s="67">
        <v>159</v>
      </c>
      <c r="G76" s="54" t="s">
        <v>84</v>
      </c>
      <c r="H76" s="16">
        <f t="shared" si="1"/>
        <v>100</v>
      </c>
      <c r="I76" s="1"/>
      <c r="J76" s="1"/>
      <c r="K76" s="1"/>
    </row>
    <row r="77" spans="1:11" ht="21.6" thickBot="1">
      <c r="A77" s="78"/>
      <c r="B77" s="7" t="s">
        <v>6</v>
      </c>
      <c r="C77" s="6"/>
      <c r="D77" s="26">
        <f>SUM(D73:D76)</f>
        <v>761</v>
      </c>
      <c r="E77" s="55" t="s">
        <v>84</v>
      </c>
      <c r="F77" s="11">
        <f>SUM(F73:F76)</f>
        <v>692</v>
      </c>
      <c r="G77" s="55" t="s">
        <v>84</v>
      </c>
      <c r="H77" s="71">
        <f t="shared" si="1"/>
        <v>90.93298291721419</v>
      </c>
      <c r="I77" s="6"/>
      <c r="J77" s="6"/>
      <c r="K77" s="6"/>
    </row>
    <row r="78" spans="1:11" ht="21">
      <c r="A78" s="77">
        <v>10</v>
      </c>
      <c r="B78" s="12">
        <v>1</v>
      </c>
      <c r="C78" s="13" t="s">
        <v>64</v>
      </c>
      <c r="D78" s="24">
        <v>53</v>
      </c>
      <c r="E78" s="54" t="s">
        <v>84</v>
      </c>
      <c r="F78" s="3">
        <v>53</v>
      </c>
      <c r="G78" s="54" t="s">
        <v>84</v>
      </c>
      <c r="H78" s="21">
        <f t="shared" si="1"/>
        <v>100</v>
      </c>
      <c r="I78" s="13"/>
      <c r="J78" s="13"/>
      <c r="K78" s="13"/>
    </row>
    <row r="79" spans="1:11" ht="21">
      <c r="A79" s="77"/>
      <c r="B79" s="2">
        <v>2</v>
      </c>
      <c r="C79" s="1" t="s">
        <v>65</v>
      </c>
      <c r="D79" s="25">
        <v>79</v>
      </c>
      <c r="E79" s="54" t="s">
        <v>84</v>
      </c>
      <c r="F79" s="1">
        <v>79</v>
      </c>
      <c r="G79" s="54" t="s">
        <v>84</v>
      </c>
      <c r="H79" s="16">
        <f t="shared" si="1"/>
        <v>100</v>
      </c>
      <c r="I79" s="1"/>
      <c r="J79" s="1"/>
      <c r="K79" s="1"/>
    </row>
    <row r="80" spans="1:11" ht="21">
      <c r="A80" s="77"/>
      <c r="B80" s="2">
        <v>3</v>
      </c>
      <c r="C80" s="1" t="s">
        <v>82</v>
      </c>
      <c r="D80" s="25">
        <v>206</v>
      </c>
      <c r="E80" s="54" t="s">
        <v>84</v>
      </c>
      <c r="F80" s="1">
        <v>204</v>
      </c>
      <c r="G80" s="54" t="s">
        <v>84</v>
      </c>
      <c r="H80" s="16">
        <f t="shared" si="1"/>
        <v>99.029126213592235</v>
      </c>
      <c r="I80" s="1"/>
      <c r="J80" s="1"/>
      <c r="K80" s="1"/>
    </row>
    <row r="81" spans="1:11" ht="21">
      <c r="A81" s="77"/>
      <c r="B81" s="2">
        <v>4</v>
      </c>
      <c r="C81" s="1" t="s">
        <v>66</v>
      </c>
      <c r="D81" s="25">
        <v>56</v>
      </c>
      <c r="E81" s="54" t="s">
        <v>84</v>
      </c>
      <c r="F81" s="1">
        <v>54</v>
      </c>
      <c r="G81" s="54" t="s">
        <v>84</v>
      </c>
      <c r="H81" s="16">
        <f t="shared" si="1"/>
        <v>96.428571428571431</v>
      </c>
      <c r="I81" s="1"/>
      <c r="J81" s="1"/>
      <c r="K81" s="1"/>
    </row>
    <row r="82" spans="1:11" ht="21">
      <c r="A82" s="77"/>
      <c r="B82" s="2">
        <v>5</v>
      </c>
      <c r="C82" s="1" t="s">
        <v>67</v>
      </c>
      <c r="D82" s="25">
        <v>219</v>
      </c>
      <c r="E82" s="54" t="s">
        <v>84</v>
      </c>
      <c r="F82" s="1">
        <v>219</v>
      </c>
      <c r="G82" s="54" t="s">
        <v>84</v>
      </c>
      <c r="H82" s="16">
        <f t="shared" si="1"/>
        <v>100</v>
      </c>
      <c r="I82" s="1"/>
      <c r="J82" s="1"/>
      <c r="K82" s="1"/>
    </row>
    <row r="83" spans="1:11" ht="21.6" thickBot="1">
      <c r="A83" s="87"/>
      <c r="B83" s="7" t="s">
        <v>6</v>
      </c>
      <c r="C83" s="9"/>
      <c r="D83" s="26">
        <f>SUM(D78:D82)</f>
        <v>613</v>
      </c>
      <c r="E83" s="55" t="s">
        <v>84</v>
      </c>
      <c r="F83" s="11">
        <f>SUM(F78:F82)</f>
        <v>609</v>
      </c>
      <c r="G83" s="55" t="s">
        <v>84</v>
      </c>
      <c r="H83" s="71">
        <f t="shared" si="1"/>
        <v>99.347471451876018</v>
      </c>
      <c r="I83" s="9"/>
      <c r="J83" s="9"/>
      <c r="K83" s="9"/>
    </row>
    <row r="84" spans="1:11" ht="21">
      <c r="A84" s="88">
        <v>11</v>
      </c>
      <c r="B84" s="2">
        <v>1</v>
      </c>
      <c r="C84" s="1" t="s">
        <v>68</v>
      </c>
      <c r="D84" s="25">
        <v>53</v>
      </c>
      <c r="E84" s="54" t="s">
        <v>84</v>
      </c>
      <c r="F84" s="1">
        <v>38</v>
      </c>
      <c r="G84" s="54" t="s">
        <v>84</v>
      </c>
      <c r="H84" s="21">
        <f t="shared" si="1"/>
        <v>71.698113207547166</v>
      </c>
      <c r="I84" s="1"/>
      <c r="J84" s="1"/>
      <c r="K84" s="1"/>
    </row>
    <row r="85" spans="1:11" ht="21">
      <c r="A85" s="77"/>
      <c r="B85" s="23">
        <v>2</v>
      </c>
      <c r="C85" s="5" t="s">
        <v>69</v>
      </c>
      <c r="D85" s="27">
        <v>70</v>
      </c>
      <c r="E85" s="54" t="s">
        <v>84</v>
      </c>
      <c r="F85" s="5">
        <v>39</v>
      </c>
      <c r="G85" s="54" t="s">
        <v>84</v>
      </c>
      <c r="H85" s="16">
        <f t="shared" si="1"/>
        <v>55.714285714285715</v>
      </c>
      <c r="I85" s="5"/>
      <c r="J85" s="5"/>
      <c r="K85" s="5"/>
    </row>
    <row r="86" spans="1:11" ht="21">
      <c r="A86" s="77"/>
      <c r="B86" s="2">
        <v>3</v>
      </c>
      <c r="C86" s="1" t="s">
        <v>70</v>
      </c>
      <c r="D86" s="25">
        <v>169</v>
      </c>
      <c r="E86" s="54" t="s">
        <v>84</v>
      </c>
      <c r="F86" s="1">
        <v>169</v>
      </c>
      <c r="G86" s="54" t="s">
        <v>84</v>
      </c>
      <c r="H86" s="16">
        <f t="shared" si="1"/>
        <v>100</v>
      </c>
      <c r="I86" s="1"/>
      <c r="J86" s="1"/>
      <c r="K86" s="1"/>
    </row>
    <row r="87" spans="1:11" ht="21">
      <c r="A87" s="77"/>
      <c r="B87" s="2">
        <v>4</v>
      </c>
      <c r="C87" s="1" t="s">
        <v>71</v>
      </c>
      <c r="D87" s="25">
        <v>48</v>
      </c>
      <c r="E87" s="54" t="s">
        <v>84</v>
      </c>
      <c r="F87" s="1">
        <v>24</v>
      </c>
      <c r="G87" s="54" t="s">
        <v>84</v>
      </c>
      <c r="H87" s="16">
        <f t="shared" si="1"/>
        <v>50</v>
      </c>
      <c r="I87" s="1"/>
      <c r="J87" s="1"/>
      <c r="K87" s="1"/>
    </row>
    <row r="88" spans="1:11" ht="21">
      <c r="A88" s="77"/>
      <c r="B88" s="2">
        <v>5</v>
      </c>
      <c r="C88" s="1" t="s">
        <v>72</v>
      </c>
      <c r="D88" s="25">
        <v>17</v>
      </c>
      <c r="E88" s="54" t="s">
        <v>84</v>
      </c>
      <c r="F88" s="1">
        <v>17</v>
      </c>
      <c r="G88" s="54" t="s">
        <v>84</v>
      </c>
      <c r="H88" s="16">
        <f t="shared" si="1"/>
        <v>100</v>
      </c>
      <c r="I88" s="1"/>
      <c r="J88" s="1"/>
      <c r="K88" s="1"/>
    </row>
    <row r="89" spans="1:11" ht="21">
      <c r="A89" s="77"/>
      <c r="B89" s="2">
        <v>6</v>
      </c>
      <c r="C89" s="1" t="s">
        <v>73</v>
      </c>
      <c r="D89" s="25">
        <v>30</v>
      </c>
      <c r="E89" s="54" t="s">
        <v>84</v>
      </c>
      <c r="F89" s="1">
        <v>30</v>
      </c>
      <c r="G89" s="54" t="s">
        <v>84</v>
      </c>
      <c r="H89" s="16">
        <f t="shared" si="1"/>
        <v>100</v>
      </c>
      <c r="I89" s="1"/>
      <c r="J89" s="1"/>
      <c r="K89" s="1"/>
    </row>
    <row r="90" spans="1:11" ht="21">
      <c r="A90" s="77"/>
      <c r="B90" s="2">
        <v>7</v>
      </c>
      <c r="C90" s="1" t="s">
        <v>74</v>
      </c>
      <c r="D90" s="25">
        <v>131</v>
      </c>
      <c r="E90" s="54" t="s">
        <v>84</v>
      </c>
      <c r="F90" s="1">
        <v>51</v>
      </c>
      <c r="G90" s="54" t="s">
        <v>84</v>
      </c>
      <c r="H90" s="16">
        <f t="shared" si="1"/>
        <v>38.931297709923662</v>
      </c>
      <c r="I90" s="1"/>
      <c r="J90" s="1"/>
      <c r="K90" s="1"/>
    </row>
    <row r="91" spans="1:11" ht="21.6" thickBot="1">
      <c r="A91" s="87"/>
      <c r="B91" s="7" t="s">
        <v>6</v>
      </c>
      <c r="C91" s="6"/>
      <c r="D91" s="26">
        <f>SUM(D84:D90)</f>
        <v>518</v>
      </c>
      <c r="E91" s="55" t="s">
        <v>84</v>
      </c>
      <c r="F91" s="11">
        <f>SUM(F84:F90)</f>
        <v>368</v>
      </c>
      <c r="G91" s="55" t="s">
        <v>84</v>
      </c>
      <c r="H91" s="72">
        <f t="shared" si="1"/>
        <v>71.04247104247105</v>
      </c>
      <c r="I91" s="6"/>
      <c r="J91" s="6"/>
      <c r="K91" s="6"/>
    </row>
    <row r="92" spans="1:11" ht="21">
      <c r="A92" s="88">
        <v>12</v>
      </c>
      <c r="B92" s="2">
        <v>1</v>
      </c>
      <c r="C92" s="1" t="s">
        <v>75</v>
      </c>
      <c r="D92" s="25">
        <v>87</v>
      </c>
      <c r="E92" s="54" t="s">
        <v>84</v>
      </c>
      <c r="F92" s="1">
        <v>68</v>
      </c>
      <c r="G92" s="54" t="s">
        <v>84</v>
      </c>
      <c r="H92" s="19">
        <f t="shared" si="1"/>
        <v>78.160919540229884</v>
      </c>
      <c r="I92" s="1"/>
      <c r="J92" s="1"/>
      <c r="K92" s="1"/>
    </row>
    <row r="93" spans="1:11" ht="21">
      <c r="A93" s="77"/>
      <c r="B93" s="2">
        <v>2</v>
      </c>
      <c r="C93" s="1" t="s">
        <v>76</v>
      </c>
      <c r="D93" s="25">
        <v>77</v>
      </c>
      <c r="E93" s="54" t="s">
        <v>84</v>
      </c>
      <c r="F93" s="1">
        <v>66</v>
      </c>
      <c r="G93" s="54" t="s">
        <v>84</v>
      </c>
      <c r="H93" s="16">
        <f t="shared" si="1"/>
        <v>85.714285714285708</v>
      </c>
      <c r="I93" s="1"/>
      <c r="J93" s="1"/>
      <c r="K93" s="1"/>
    </row>
    <row r="94" spans="1:11" ht="21">
      <c r="A94" s="77"/>
      <c r="B94" s="2">
        <v>3</v>
      </c>
      <c r="C94" s="1" t="s">
        <v>77</v>
      </c>
      <c r="D94" s="25">
        <v>115</v>
      </c>
      <c r="E94" s="54" t="s">
        <v>84</v>
      </c>
      <c r="F94" s="1">
        <v>110</v>
      </c>
      <c r="G94" s="54" t="s">
        <v>84</v>
      </c>
      <c r="H94" s="16">
        <f t="shared" si="1"/>
        <v>95.652173913043484</v>
      </c>
      <c r="I94" s="1"/>
      <c r="J94" s="1"/>
      <c r="K94" s="1"/>
    </row>
    <row r="95" spans="1:11" ht="21">
      <c r="A95" s="77"/>
      <c r="B95" s="2">
        <v>4</v>
      </c>
      <c r="C95" s="1" t="s">
        <v>78</v>
      </c>
      <c r="D95" s="25">
        <v>65</v>
      </c>
      <c r="E95" s="54" t="s">
        <v>84</v>
      </c>
      <c r="F95" s="1">
        <v>65</v>
      </c>
      <c r="G95" s="54" t="s">
        <v>84</v>
      </c>
      <c r="H95" s="16">
        <f t="shared" si="1"/>
        <v>100</v>
      </c>
      <c r="I95" s="1"/>
      <c r="J95" s="1"/>
      <c r="K95" s="1"/>
    </row>
    <row r="96" spans="1:11" ht="21">
      <c r="A96" s="77"/>
      <c r="B96" s="2">
        <v>5</v>
      </c>
      <c r="C96" s="1" t="s">
        <v>79</v>
      </c>
      <c r="D96" s="25">
        <v>58</v>
      </c>
      <c r="E96" s="54" t="s">
        <v>84</v>
      </c>
      <c r="F96" s="1">
        <v>40</v>
      </c>
      <c r="G96" s="54" t="s">
        <v>84</v>
      </c>
      <c r="H96" s="16">
        <f t="shared" si="1"/>
        <v>68.965517241379317</v>
      </c>
      <c r="I96" s="1"/>
      <c r="J96" s="1"/>
      <c r="K96" s="1"/>
    </row>
    <row r="97" spans="1:11" ht="21">
      <c r="A97" s="77"/>
      <c r="B97" s="2">
        <v>6</v>
      </c>
      <c r="C97" s="1" t="s">
        <v>80</v>
      </c>
      <c r="D97" s="25">
        <v>127</v>
      </c>
      <c r="E97" s="54" t="s">
        <v>84</v>
      </c>
      <c r="F97" s="1">
        <v>65</v>
      </c>
      <c r="G97" s="54" t="s">
        <v>84</v>
      </c>
      <c r="H97" s="16">
        <f t="shared" si="1"/>
        <v>51.181102362204726</v>
      </c>
      <c r="I97" s="1"/>
      <c r="J97" s="1"/>
      <c r="K97" s="1"/>
    </row>
    <row r="98" spans="1:11" ht="21">
      <c r="A98" s="77"/>
      <c r="B98" s="2">
        <v>7</v>
      </c>
      <c r="C98" s="1" t="s">
        <v>81</v>
      </c>
      <c r="D98" s="68">
        <v>36</v>
      </c>
      <c r="E98" s="54" t="s">
        <v>84</v>
      </c>
      <c r="F98" s="69">
        <v>36</v>
      </c>
      <c r="G98" s="54" t="s">
        <v>84</v>
      </c>
      <c r="H98" s="16">
        <f t="shared" si="1"/>
        <v>100</v>
      </c>
      <c r="I98" s="1"/>
      <c r="J98" s="1"/>
      <c r="K98" s="1"/>
    </row>
    <row r="99" spans="1:11" ht="21.6" thickBot="1">
      <c r="A99" s="77"/>
      <c r="B99" s="61" t="s">
        <v>6</v>
      </c>
      <c r="C99" s="62"/>
      <c r="D99" s="26">
        <f>SUM(D92:D98)</f>
        <v>565</v>
      </c>
      <c r="E99" s="55" t="s">
        <v>84</v>
      </c>
      <c r="F99" s="11">
        <f>SUM(F92:F98)</f>
        <v>450</v>
      </c>
      <c r="G99" s="55" t="s">
        <v>84</v>
      </c>
      <c r="H99" s="71">
        <f t="shared" si="1"/>
        <v>79.646017699115049</v>
      </c>
      <c r="I99" s="62"/>
      <c r="J99" s="62"/>
      <c r="K99" s="62"/>
    </row>
    <row r="100" spans="1:11" ht="21.6" thickBot="1">
      <c r="A100" s="90" t="s">
        <v>86</v>
      </c>
      <c r="B100" s="90"/>
      <c r="C100" s="90"/>
      <c r="D100" s="65">
        <f>SUM(D99,D91,D83,D77,D72,D64,D59,D50,D41,D32,D26,D20,D11)</f>
        <v>7255</v>
      </c>
      <c r="E100" s="73" t="s">
        <v>84</v>
      </c>
      <c r="F100" s="65">
        <f>SUM(F99,F91,F83,F77,F72,F64,F59,F50,F41,F32,F26,F20,F11)</f>
        <v>6347</v>
      </c>
      <c r="G100" s="73" t="s">
        <v>84</v>
      </c>
      <c r="H100" s="64">
        <f t="shared" si="1"/>
        <v>87.484493452791185</v>
      </c>
      <c r="I100" s="63"/>
      <c r="J100" s="63"/>
      <c r="K100" s="63"/>
    </row>
    <row r="101" spans="1:11" ht="21">
      <c r="A101" s="10"/>
      <c r="B101" s="10"/>
      <c r="C101" s="10"/>
      <c r="D101" s="10"/>
      <c r="E101" s="10"/>
      <c r="F101" s="10"/>
      <c r="G101" s="10"/>
      <c r="H101" s="40"/>
      <c r="I101" s="10"/>
      <c r="J101" s="10"/>
      <c r="K101" s="10"/>
    </row>
    <row r="102" spans="1:11" ht="2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</sheetData>
  <mergeCells count="19">
    <mergeCell ref="A65:A72"/>
    <mergeCell ref="A2:K2"/>
    <mergeCell ref="A4:K4"/>
    <mergeCell ref="A5:K5"/>
    <mergeCell ref="A10:A11"/>
    <mergeCell ref="A12:A20"/>
    <mergeCell ref="A21:A26"/>
    <mergeCell ref="B6:K6"/>
    <mergeCell ref="B7:K7"/>
    <mergeCell ref="A27:A32"/>
    <mergeCell ref="A33:A41"/>
    <mergeCell ref="A42:A50"/>
    <mergeCell ref="A51:A59"/>
    <mergeCell ref="A60:A64"/>
    <mergeCell ref="A73:A77"/>
    <mergeCell ref="A78:A83"/>
    <mergeCell ref="A84:A91"/>
    <mergeCell ref="A92:A99"/>
    <mergeCell ref="A100:C10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2"/>
  <sheetViews>
    <sheetView zoomScaleNormal="100" workbookViewId="0">
      <selection activeCell="G108" sqref="G108"/>
    </sheetView>
  </sheetViews>
  <sheetFormatPr defaultRowHeight="14.4"/>
  <cols>
    <col min="1" max="1" width="7.33203125" customWidth="1"/>
    <col min="2" max="2" width="6.44140625" customWidth="1"/>
    <col min="3" max="3" width="14.88671875" customWidth="1"/>
    <col min="4" max="4" width="14.109375" customWidth="1"/>
    <col min="6" max="6" width="10.109375" customWidth="1"/>
    <col min="8" max="8" width="11.88671875" customWidth="1"/>
    <col min="9" max="9" width="31.21875" customWidth="1"/>
    <col min="10" max="10" width="24.21875" customWidth="1"/>
    <col min="11" max="11" width="21" customWidth="1"/>
  </cols>
  <sheetData>
    <row r="2" spans="1:11" ht="24" customHeight="1">
      <c r="A2" s="81" t="s">
        <v>83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1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7.75" customHeight="1">
      <c r="A4" s="82" t="s">
        <v>106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7.75" customHeight="1">
      <c r="A5" s="82" t="s">
        <v>107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27.75" customHeight="1">
      <c r="A6" s="31"/>
      <c r="B6" s="83" t="s">
        <v>101</v>
      </c>
      <c r="C6" s="83"/>
      <c r="D6" s="83"/>
      <c r="E6" s="83"/>
      <c r="F6" s="83"/>
      <c r="G6" s="83"/>
      <c r="H6" s="83"/>
      <c r="I6" s="83"/>
      <c r="J6" s="83"/>
      <c r="K6" s="83"/>
    </row>
    <row r="7" spans="1:11" ht="38.4" customHeight="1">
      <c r="A7" s="31"/>
      <c r="B7" s="84" t="s">
        <v>102</v>
      </c>
      <c r="C7" s="85"/>
      <c r="D7" s="85"/>
      <c r="E7" s="85"/>
      <c r="F7" s="85"/>
      <c r="G7" s="85"/>
      <c r="H7" s="85"/>
      <c r="I7" s="85"/>
      <c r="J7" s="85"/>
      <c r="K7" s="86"/>
    </row>
    <row r="9" spans="1:11" ht="45" customHeight="1">
      <c r="A9" s="32" t="s">
        <v>3</v>
      </c>
      <c r="B9" s="33" t="s">
        <v>0</v>
      </c>
      <c r="C9" s="33" t="s">
        <v>4</v>
      </c>
      <c r="D9" s="32" t="s">
        <v>89</v>
      </c>
      <c r="E9" s="33" t="s">
        <v>1</v>
      </c>
      <c r="F9" s="32" t="s">
        <v>88</v>
      </c>
      <c r="G9" s="33" t="s">
        <v>1</v>
      </c>
      <c r="H9" s="33" t="s">
        <v>2</v>
      </c>
      <c r="I9" s="32" t="s">
        <v>96</v>
      </c>
      <c r="J9" s="32" t="s">
        <v>97</v>
      </c>
      <c r="K9" s="32" t="s">
        <v>98</v>
      </c>
    </row>
    <row r="10" spans="1:11" ht="21">
      <c r="A10" s="79"/>
      <c r="B10" s="2">
        <v>1</v>
      </c>
      <c r="C10" s="1" t="s">
        <v>5</v>
      </c>
      <c r="D10" s="1"/>
      <c r="E10" s="1"/>
      <c r="F10" s="1">
        <v>0</v>
      </c>
      <c r="G10" s="1"/>
      <c r="H10" s="16" t="e">
        <f>F10/D10*100</f>
        <v>#DIV/0!</v>
      </c>
      <c r="I10" s="1"/>
      <c r="J10" s="1"/>
      <c r="K10" s="1"/>
    </row>
    <row r="11" spans="1:11" ht="21.6" thickBot="1">
      <c r="A11" s="80"/>
      <c r="B11" s="7" t="s">
        <v>6</v>
      </c>
      <c r="C11" s="6"/>
      <c r="D11" s="11"/>
      <c r="E11" s="11"/>
      <c r="F11" s="11">
        <f>SUM(F10)</f>
        <v>0</v>
      </c>
      <c r="G11" s="6"/>
      <c r="H11" s="20" t="e">
        <f t="shared" ref="H11:H74" si="0">F11/D11*100</f>
        <v>#DIV/0!</v>
      </c>
      <c r="I11" s="6"/>
      <c r="J11" s="6"/>
      <c r="K11" s="6"/>
    </row>
    <row r="12" spans="1:11" ht="21">
      <c r="A12" s="76">
        <v>1</v>
      </c>
      <c r="B12" s="4">
        <v>1</v>
      </c>
      <c r="C12" s="3" t="s">
        <v>7</v>
      </c>
      <c r="D12" s="24"/>
      <c r="E12" s="54" t="s">
        <v>92</v>
      </c>
      <c r="F12" s="3">
        <v>13</v>
      </c>
      <c r="G12" s="54" t="s">
        <v>92</v>
      </c>
      <c r="H12" s="19" t="e">
        <f t="shared" si="0"/>
        <v>#DIV/0!</v>
      </c>
      <c r="I12" s="3"/>
      <c r="J12" s="3"/>
      <c r="K12" s="3"/>
    </row>
    <row r="13" spans="1:11" ht="21">
      <c r="A13" s="77"/>
      <c r="B13" s="2">
        <v>2</v>
      </c>
      <c r="C13" s="1" t="s">
        <v>8</v>
      </c>
      <c r="D13" s="25"/>
      <c r="E13" s="54" t="s">
        <v>92</v>
      </c>
      <c r="F13" s="1"/>
      <c r="G13" s="54" t="s">
        <v>92</v>
      </c>
      <c r="H13" s="16" t="e">
        <f t="shared" si="0"/>
        <v>#DIV/0!</v>
      </c>
      <c r="I13" s="1"/>
      <c r="J13" s="1"/>
      <c r="K13" s="1"/>
    </row>
    <row r="14" spans="1:11" ht="21">
      <c r="A14" s="77"/>
      <c r="B14" s="2">
        <v>3</v>
      </c>
      <c r="C14" s="1" t="s">
        <v>9</v>
      </c>
      <c r="D14" s="25"/>
      <c r="E14" s="54" t="s">
        <v>92</v>
      </c>
      <c r="F14" s="1"/>
      <c r="G14" s="54" t="s">
        <v>92</v>
      </c>
      <c r="H14" s="16" t="e">
        <f t="shared" si="0"/>
        <v>#DIV/0!</v>
      </c>
      <c r="I14" s="1"/>
      <c r="J14" s="1"/>
      <c r="K14" s="1"/>
    </row>
    <row r="15" spans="1:11" ht="21">
      <c r="A15" s="77"/>
      <c r="B15" s="2">
        <v>4</v>
      </c>
      <c r="C15" s="1" t="s">
        <v>10</v>
      </c>
      <c r="D15" s="25"/>
      <c r="E15" s="54" t="s">
        <v>92</v>
      </c>
      <c r="F15" s="1"/>
      <c r="G15" s="54" t="s">
        <v>92</v>
      </c>
      <c r="H15" s="16" t="e">
        <f t="shared" si="0"/>
        <v>#DIV/0!</v>
      </c>
      <c r="I15" s="1"/>
      <c r="J15" s="1"/>
      <c r="K15" s="1"/>
    </row>
    <row r="16" spans="1:11" ht="21">
      <c r="A16" s="77"/>
      <c r="B16" s="2">
        <v>5</v>
      </c>
      <c r="C16" s="1" t="s">
        <v>11</v>
      </c>
      <c r="D16" s="25"/>
      <c r="E16" s="54" t="s">
        <v>92</v>
      </c>
      <c r="F16" s="1"/>
      <c r="G16" s="54" t="s">
        <v>92</v>
      </c>
      <c r="H16" s="16" t="e">
        <f t="shared" si="0"/>
        <v>#DIV/0!</v>
      </c>
      <c r="I16" s="1"/>
      <c r="J16" s="1"/>
      <c r="K16" s="1"/>
    </row>
    <row r="17" spans="1:11" ht="21">
      <c r="A17" s="77"/>
      <c r="B17" s="2">
        <v>6</v>
      </c>
      <c r="C17" s="1" t="s">
        <v>12</v>
      </c>
      <c r="D17" s="25"/>
      <c r="E17" s="54" t="s">
        <v>92</v>
      </c>
      <c r="F17" s="1"/>
      <c r="G17" s="54" t="s">
        <v>92</v>
      </c>
      <c r="H17" s="16" t="e">
        <f t="shared" si="0"/>
        <v>#DIV/0!</v>
      </c>
      <c r="I17" s="1"/>
      <c r="J17" s="1"/>
      <c r="K17" s="1"/>
    </row>
    <row r="18" spans="1:11" ht="21">
      <c r="A18" s="77"/>
      <c r="B18" s="2">
        <v>7</v>
      </c>
      <c r="C18" s="1" t="s">
        <v>13</v>
      </c>
      <c r="D18" s="25"/>
      <c r="E18" s="54" t="s">
        <v>92</v>
      </c>
      <c r="F18" s="1"/>
      <c r="G18" s="54" t="s">
        <v>92</v>
      </c>
      <c r="H18" s="16" t="e">
        <f t="shared" si="0"/>
        <v>#DIV/0!</v>
      </c>
      <c r="I18" s="1"/>
      <c r="J18" s="1"/>
      <c r="K18" s="1"/>
    </row>
    <row r="19" spans="1:11" ht="21">
      <c r="A19" s="77"/>
      <c r="B19" s="2">
        <v>8</v>
      </c>
      <c r="C19" s="1" t="s">
        <v>14</v>
      </c>
      <c r="D19" s="25"/>
      <c r="E19" s="54" t="s">
        <v>92</v>
      </c>
      <c r="F19" s="1"/>
      <c r="G19" s="54" t="s">
        <v>92</v>
      </c>
      <c r="H19" s="16" t="e">
        <f t="shared" si="0"/>
        <v>#DIV/0!</v>
      </c>
      <c r="I19" s="1"/>
      <c r="J19" s="1"/>
      <c r="K19" s="1"/>
    </row>
    <row r="20" spans="1:11" ht="21.6" thickBot="1">
      <c r="A20" s="78"/>
      <c r="B20" s="7" t="s">
        <v>6</v>
      </c>
      <c r="C20" s="6"/>
      <c r="D20" s="26"/>
      <c r="E20" s="55" t="s">
        <v>92</v>
      </c>
      <c r="F20" s="11">
        <f>SUM(F12:F19)</f>
        <v>13</v>
      </c>
      <c r="G20" s="55" t="s">
        <v>92</v>
      </c>
      <c r="H20" s="20" t="e">
        <f t="shared" si="0"/>
        <v>#DIV/0!</v>
      </c>
      <c r="I20" s="6"/>
      <c r="J20" s="6"/>
      <c r="K20" s="6"/>
    </row>
    <row r="21" spans="1:11" ht="21">
      <c r="A21" s="76">
        <v>2</v>
      </c>
      <c r="B21" s="4">
        <v>1</v>
      </c>
      <c r="C21" s="3" t="s">
        <v>15</v>
      </c>
      <c r="D21" s="24"/>
      <c r="E21" s="54" t="s">
        <v>92</v>
      </c>
      <c r="F21" s="3"/>
      <c r="G21" s="54" t="s">
        <v>92</v>
      </c>
      <c r="H21" s="19" t="e">
        <f t="shared" si="0"/>
        <v>#DIV/0!</v>
      </c>
      <c r="I21" s="3"/>
      <c r="J21" s="3"/>
      <c r="K21" s="3"/>
    </row>
    <row r="22" spans="1:11" ht="21">
      <c r="A22" s="77"/>
      <c r="B22" s="2">
        <v>2</v>
      </c>
      <c r="C22" s="1" t="s">
        <v>16</v>
      </c>
      <c r="D22" s="25"/>
      <c r="E22" s="54" t="s">
        <v>92</v>
      </c>
      <c r="F22" s="1"/>
      <c r="G22" s="54" t="s">
        <v>92</v>
      </c>
      <c r="H22" s="16" t="e">
        <f t="shared" si="0"/>
        <v>#DIV/0!</v>
      </c>
      <c r="I22" s="1"/>
      <c r="J22" s="1"/>
      <c r="K22" s="1"/>
    </row>
    <row r="23" spans="1:11" ht="21">
      <c r="A23" s="77"/>
      <c r="B23" s="2">
        <v>3</v>
      </c>
      <c r="C23" s="1" t="s">
        <v>17</v>
      </c>
      <c r="D23" s="25"/>
      <c r="E23" s="54" t="s">
        <v>92</v>
      </c>
      <c r="F23" s="1"/>
      <c r="G23" s="54" t="s">
        <v>92</v>
      </c>
      <c r="H23" s="16" t="e">
        <f t="shared" si="0"/>
        <v>#DIV/0!</v>
      </c>
      <c r="I23" s="1"/>
      <c r="J23" s="1"/>
      <c r="K23" s="1"/>
    </row>
    <row r="24" spans="1:11" ht="21">
      <c r="A24" s="77"/>
      <c r="B24" s="2">
        <v>4</v>
      </c>
      <c r="C24" s="1" t="s">
        <v>18</v>
      </c>
      <c r="D24" s="25"/>
      <c r="E24" s="54" t="s">
        <v>92</v>
      </c>
      <c r="F24" s="1"/>
      <c r="G24" s="54" t="s">
        <v>92</v>
      </c>
      <c r="H24" s="16" t="e">
        <f t="shared" si="0"/>
        <v>#DIV/0!</v>
      </c>
      <c r="I24" s="1"/>
      <c r="J24" s="1"/>
      <c r="K24" s="1"/>
    </row>
    <row r="25" spans="1:11" ht="21">
      <c r="A25" s="77"/>
      <c r="B25" s="2">
        <v>5</v>
      </c>
      <c r="C25" s="1" t="s">
        <v>19</v>
      </c>
      <c r="D25" s="25"/>
      <c r="E25" s="54" t="s">
        <v>92</v>
      </c>
      <c r="F25" s="1"/>
      <c r="G25" s="54" t="s">
        <v>92</v>
      </c>
      <c r="H25" s="16" t="e">
        <f t="shared" si="0"/>
        <v>#DIV/0!</v>
      </c>
      <c r="I25" s="1"/>
      <c r="J25" s="1"/>
      <c r="K25" s="1"/>
    </row>
    <row r="26" spans="1:11" ht="21.6" thickBot="1">
      <c r="A26" s="78"/>
      <c r="B26" s="7" t="s">
        <v>6</v>
      </c>
      <c r="C26" s="6"/>
      <c r="D26" s="26"/>
      <c r="E26" s="55" t="s">
        <v>92</v>
      </c>
      <c r="F26" s="11">
        <f>SUM(F21:F25)</f>
        <v>0</v>
      </c>
      <c r="G26" s="55" t="s">
        <v>92</v>
      </c>
      <c r="H26" s="20" t="e">
        <f t="shared" si="0"/>
        <v>#DIV/0!</v>
      </c>
      <c r="I26" s="6"/>
      <c r="J26" s="6"/>
      <c r="K26" s="6"/>
    </row>
    <row r="27" spans="1:11" ht="21">
      <c r="A27" s="76">
        <v>3</v>
      </c>
      <c r="B27" s="4">
        <v>1</v>
      </c>
      <c r="C27" s="3" t="s">
        <v>20</v>
      </c>
      <c r="D27" s="24"/>
      <c r="E27" s="54" t="s">
        <v>92</v>
      </c>
      <c r="F27" s="3"/>
      <c r="G27" s="54" t="s">
        <v>92</v>
      </c>
      <c r="H27" s="19" t="e">
        <f t="shared" si="0"/>
        <v>#DIV/0!</v>
      </c>
      <c r="I27" s="3"/>
      <c r="J27" s="3"/>
      <c r="K27" s="3"/>
    </row>
    <row r="28" spans="1:11" ht="21">
      <c r="A28" s="77"/>
      <c r="B28" s="2">
        <v>2</v>
      </c>
      <c r="C28" s="1" t="s">
        <v>21</v>
      </c>
      <c r="D28" s="25"/>
      <c r="E28" s="54" t="s">
        <v>92</v>
      </c>
      <c r="F28" s="1"/>
      <c r="G28" s="54" t="s">
        <v>92</v>
      </c>
      <c r="H28" s="16" t="e">
        <f t="shared" si="0"/>
        <v>#DIV/0!</v>
      </c>
      <c r="I28" s="1"/>
      <c r="J28" s="1"/>
      <c r="K28" s="1"/>
    </row>
    <row r="29" spans="1:11" ht="21">
      <c r="A29" s="77"/>
      <c r="B29" s="2">
        <v>3</v>
      </c>
      <c r="C29" s="1" t="s">
        <v>22</v>
      </c>
      <c r="D29" s="25"/>
      <c r="E29" s="54" t="s">
        <v>92</v>
      </c>
      <c r="F29" s="1"/>
      <c r="G29" s="54" t="s">
        <v>92</v>
      </c>
      <c r="H29" s="16" t="e">
        <f t="shared" si="0"/>
        <v>#DIV/0!</v>
      </c>
      <c r="I29" s="1"/>
      <c r="J29" s="1"/>
      <c r="K29" s="1"/>
    </row>
    <row r="30" spans="1:11" ht="21">
      <c r="A30" s="77"/>
      <c r="B30" s="2">
        <v>4</v>
      </c>
      <c r="C30" s="1" t="s">
        <v>23</v>
      </c>
      <c r="D30" s="25"/>
      <c r="E30" s="54" t="s">
        <v>92</v>
      </c>
      <c r="F30" s="1"/>
      <c r="G30" s="54" t="s">
        <v>92</v>
      </c>
      <c r="H30" s="16" t="e">
        <f t="shared" si="0"/>
        <v>#DIV/0!</v>
      </c>
      <c r="I30" s="1"/>
      <c r="J30" s="1"/>
      <c r="K30" s="1"/>
    </row>
    <row r="31" spans="1:11" ht="21">
      <c r="A31" s="77"/>
      <c r="B31" s="2">
        <v>5</v>
      </c>
      <c r="C31" s="1" t="s">
        <v>24</v>
      </c>
      <c r="D31" s="25"/>
      <c r="E31" s="54" t="s">
        <v>92</v>
      </c>
      <c r="F31" s="1"/>
      <c r="G31" s="54" t="s">
        <v>92</v>
      </c>
      <c r="H31" s="16" t="e">
        <f t="shared" si="0"/>
        <v>#DIV/0!</v>
      </c>
      <c r="I31" s="1"/>
      <c r="J31" s="1"/>
      <c r="K31" s="1"/>
    </row>
    <row r="32" spans="1:11" ht="21.6" thickBot="1">
      <c r="A32" s="78"/>
      <c r="B32" s="7" t="s">
        <v>6</v>
      </c>
      <c r="C32" s="6"/>
      <c r="D32" s="26"/>
      <c r="E32" s="55" t="s">
        <v>92</v>
      </c>
      <c r="F32" s="11">
        <f>SUM(F27:F31)</f>
        <v>0</v>
      </c>
      <c r="G32" s="55" t="s">
        <v>92</v>
      </c>
      <c r="H32" s="20" t="e">
        <f t="shared" si="0"/>
        <v>#DIV/0!</v>
      </c>
      <c r="I32" s="6"/>
      <c r="J32" s="6"/>
      <c r="K32" s="6"/>
    </row>
    <row r="33" spans="1:11" ht="21">
      <c r="A33" s="76">
        <v>4</v>
      </c>
      <c r="B33" s="4">
        <v>1</v>
      </c>
      <c r="C33" s="3" t="s">
        <v>25</v>
      </c>
      <c r="D33" s="24"/>
      <c r="E33" s="54" t="s">
        <v>92</v>
      </c>
      <c r="F33" s="3"/>
      <c r="G33" s="54" t="s">
        <v>92</v>
      </c>
      <c r="H33" s="19" t="e">
        <f t="shared" si="0"/>
        <v>#DIV/0!</v>
      </c>
      <c r="I33" s="3"/>
      <c r="J33" s="3"/>
      <c r="K33" s="3"/>
    </row>
    <row r="34" spans="1:11" ht="21">
      <c r="A34" s="77"/>
      <c r="B34" s="2">
        <v>2</v>
      </c>
      <c r="C34" s="1" t="s">
        <v>26</v>
      </c>
      <c r="D34" s="25"/>
      <c r="E34" s="54" t="s">
        <v>92</v>
      </c>
      <c r="F34" s="1"/>
      <c r="G34" s="54" t="s">
        <v>92</v>
      </c>
      <c r="H34" s="16" t="e">
        <f t="shared" si="0"/>
        <v>#DIV/0!</v>
      </c>
      <c r="I34" s="1"/>
      <c r="J34" s="1"/>
      <c r="K34" s="1"/>
    </row>
    <row r="35" spans="1:11" ht="21">
      <c r="A35" s="77"/>
      <c r="B35" s="2">
        <v>3</v>
      </c>
      <c r="C35" s="1" t="s">
        <v>27</v>
      </c>
      <c r="D35" s="25"/>
      <c r="E35" s="54" t="s">
        <v>92</v>
      </c>
      <c r="F35" s="1"/>
      <c r="G35" s="54" t="s">
        <v>92</v>
      </c>
      <c r="H35" s="16" t="e">
        <f t="shared" si="0"/>
        <v>#DIV/0!</v>
      </c>
      <c r="I35" s="1"/>
      <c r="J35" s="1"/>
      <c r="K35" s="1"/>
    </row>
    <row r="36" spans="1:11" ht="21">
      <c r="A36" s="77"/>
      <c r="B36" s="2">
        <v>4</v>
      </c>
      <c r="C36" s="1" t="s">
        <v>28</v>
      </c>
      <c r="D36" s="25"/>
      <c r="E36" s="54" t="s">
        <v>92</v>
      </c>
      <c r="F36" s="1"/>
      <c r="G36" s="54" t="s">
        <v>92</v>
      </c>
      <c r="H36" s="16" t="e">
        <f t="shared" si="0"/>
        <v>#DIV/0!</v>
      </c>
      <c r="I36" s="1"/>
      <c r="J36" s="1"/>
      <c r="K36" s="1"/>
    </row>
    <row r="37" spans="1:11" ht="21">
      <c r="A37" s="77"/>
      <c r="B37" s="2">
        <v>5</v>
      </c>
      <c r="C37" s="1" t="s">
        <v>29</v>
      </c>
      <c r="D37" s="25"/>
      <c r="E37" s="54" t="s">
        <v>92</v>
      </c>
      <c r="F37" s="1"/>
      <c r="G37" s="54" t="s">
        <v>92</v>
      </c>
      <c r="H37" s="16" t="e">
        <f t="shared" si="0"/>
        <v>#DIV/0!</v>
      </c>
      <c r="I37" s="1"/>
      <c r="J37" s="1"/>
      <c r="K37" s="1"/>
    </row>
    <row r="38" spans="1:11" ht="21">
      <c r="A38" s="77"/>
      <c r="B38" s="2">
        <v>6</v>
      </c>
      <c r="C38" s="1" t="s">
        <v>30</v>
      </c>
      <c r="D38" s="25"/>
      <c r="E38" s="54" t="s">
        <v>92</v>
      </c>
      <c r="F38" s="1"/>
      <c r="G38" s="54" t="s">
        <v>92</v>
      </c>
      <c r="H38" s="16" t="e">
        <f t="shared" si="0"/>
        <v>#DIV/0!</v>
      </c>
      <c r="I38" s="1"/>
      <c r="J38" s="1"/>
      <c r="K38" s="1"/>
    </row>
    <row r="39" spans="1:11" ht="21">
      <c r="A39" s="77"/>
      <c r="B39" s="2">
        <v>7</v>
      </c>
      <c r="C39" s="1" t="s">
        <v>31</v>
      </c>
      <c r="D39" s="25"/>
      <c r="E39" s="54" t="s">
        <v>92</v>
      </c>
      <c r="F39" s="1"/>
      <c r="G39" s="54" t="s">
        <v>92</v>
      </c>
      <c r="H39" s="16" t="e">
        <f t="shared" si="0"/>
        <v>#DIV/0!</v>
      </c>
      <c r="I39" s="1"/>
      <c r="J39" s="1"/>
      <c r="K39" s="1"/>
    </row>
    <row r="40" spans="1:11" ht="21">
      <c r="A40" s="77"/>
      <c r="B40" s="2">
        <v>8</v>
      </c>
      <c r="C40" s="1" t="s">
        <v>32</v>
      </c>
      <c r="D40" s="25"/>
      <c r="E40" s="54" t="s">
        <v>92</v>
      </c>
      <c r="F40" s="1"/>
      <c r="G40" s="54" t="s">
        <v>92</v>
      </c>
      <c r="H40" s="16" t="e">
        <f t="shared" si="0"/>
        <v>#DIV/0!</v>
      </c>
      <c r="I40" s="1"/>
      <c r="J40" s="1"/>
      <c r="K40" s="1"/>
    </row>
    <row r="41" spans="1:11" ht="21.6" thickBot="1">
      <c r="A41" s="78"/>
      <c r="B41" s="7" t="s">
        <v>6</v>
      </c>
      <c r="C41" s="6"/>
      <c r="D41" s="26"/>
      <c r="E41" s="55" t="s">
        <v>92</v>
      </c>
      <c r="F41" s="11">
        <f>SUM(F33:F40)</f>
        <v>0</v>
      </c>
      <c r="G41" s="55" t="s">
        <v>92</v>
      </c>
      <c r="H41" s="17" t="e">
        <f t="shared" si="0"/>
        <v>#DIV/0!</v>
      </c>
      <c r="I41" s="6"/>
      <c r="J41" s="6"/>
      <c r="K41" s="6"/>
    </row>
    <row r="42" spans="1:11" ht="21">
      <c r="A42" s="76">
        <v>5</v>
      </c>
      <c r="B42" s="4">
        <v>1</v>
      </c>
      <c r="C42" s="3" t="s">
        <v>33</v>
      </c>
      <c r="D42" s="24"/>
      <c r="E42" s="54" t="s">
        <v>92</v>
      </c>
      <c r="F42" s="3"/>
      <c r="G42" s="54" t="s">
        <v>92</v>
      </c>
      <c r="H42" s="21" t="e">
        <f t="shared" si="0"/>
        <v>#DIV/0!</v>
      </c>
      <c r="I42" s="3"/>
      <c r="J42" s="3"/>
      <c r="K42" s="3"/>
    </row>
    <row r="43" spans="1:11" ht="21">
      <c r="A43" s="77"/>
      <c r="B43" s="2">
        <v>2</v>
      </c>
      <c r="C43" s="1" t="s">
        <v>34</v>
      </c>
      <c r="D43" s="25"/>
      <c r="E43" s="54" t="s">
        <v>92</v>
      </c>
      <c r="F43" s="1"/>
      <c r="G43" s="54" t="s">
        <v>92</v>
      </c>
      <c r="H43" s="16" t="e">
        <f t="shared" si="0"/>
        <v>#DIV/0!</v>
      </c>
      <c r="I43" s="1"/>
      <c r="J43" s="1"/>
      <c r="K43" s="1"/>
    </row>
    <row r="44" spans="1:11" ht="21">
      <c r="A44" s="77"/>
      <c r="B44" s="2">
        <v>3</v>
      </c>
      <c r="C44" s="1" t="s">
        <v>35</v>
      </c>
      <c r="D44" s="25"/>
      <c r="E44" s="54" t="s">
        <v>92</v>
      </c>
      <c r="F44" s="1"/>
      <c r="G44" s="54" t="s">
        <v>92</v>
      </c>
      <c r="H44" s="16" t="e">
        <f t="shared" si="0"/>
        <v>#DIV/0!</v>
      </c>
      <c r="I44" s="1"/>
      <c r="J44" s="1"/>
      <c r="K44" s="1"/>
    </row>
    <row r="45" spans="1:11" ht="21">
      <c r="A45" s="77"/>
      <c r="B45" s="2">
        <v>4</v>
      </c>
      <c r="C45" s="1" t="s">
        <v>36</v>
      </c>
      <c r="D45" s="25"/>
      <c r="E45" s="54" t="s">
        <v>92</v>
      </c>
      <c r="F45" s="1"/>
      <c r="G45" s="54" t="s">
        <v>92</v>
      </c>
      <c r="H45" s="16" t="e">
        <f t="shared" si="0"/>
        <v>#DIV/0!</v>
      </c>
      <c r="I45" s="1"/>
      <c r="J45" s="1"/>
      <c r="K45" s="1"/>
    </row>
    <row r="46" spans="1:11" ht="21">
      <c r="A46" s="77"/>
      <c r="B46" s="2">
        <v>5</v>
      </c>
      <c r="C46" s="1" t="s">
        <v>37</v>
      </c>
      <c r="D46" s="25"/>
      <c r="E46" s="54" t="s">
        <v>92</v>
      </c>
      <c r="F46" s="1"/>
      <c r="G46" s="54" t="s">
        <v>92</v>
      </c>
      <c r="H46" s="16" t="e">
        <f t="shared" si="0"/>
        <v>#DIV/0!</v>
      </c>
      <c r="I46" s="1"/>
      <c r="J46" s="1"/>
      <c r="K46" s="1"/>
    </row>
    <row r="47" spans="1:11" ht="21">
      <c r="A47" s="77"/>
      <c r="B47" s="2">
        <v>6</v>
      </c>
      <c r="C47" s="1" t="s">
        <v>38</v>
      </c>
      <c r="D47" s="25"/>
      <c r="E47" s="54" t="s">
        <v>92</v>
      </c>
      <c r="F47" s="1"/>
      <c r="G47" s="54" t="s">
        <v>92</v>
      </c>
      <c r="H47" s="16" t="e">
        <f t="shared" si="0"/>
        <v>#DIV/0!</v>
      </c>
      <c r="I47" s="1"/>
      <c r="J47" s="1"/>
      <c r="K47" s="1"/>
    </row>
    <row r="48" spans="1:11" ht="21">
      <c r="A48" s="77"/>
      <c r="B48" s="2">
        <v>7</v>
      </c>
      <c r="C48" s="1" t="s">
        <v>39</v>
      </c>
      <c r="D48" s="25"/>
      <c r="E48" s="54" t="s">
        <v>92</v>
      </c>
      <c r="F48" s="1"/>
      <c r="G48" s="54" t="s">
        <v>92</v>
      </c>
      <c r="H48" s="16" t="e">
        <f t="shared" si="0"/>
        <v>#DIV/0!</v>
      </c>
      <c r="I48" s="1"/>
      <c r="J48" s="1"/>
      <c r="K48" s="1"/>
    </row>
    <row r="49" spans="1:11" ht="21">
      <c r="A49" s="77"/>
      <c r="B49" s="2">
        <v>8</v>
      </c>
      <c r="C49" s="1" t="s">
        <v>40</v>
      </c>
      <c r="D49" s="25"/>
      <c r="E49" s="54" t="s">
        <v>92</v>
      </c>
      <c r="F49" s="1"/>
      <c r="G49" s="54" t="s">
        <v>92</v>
      </c>
      <c r="H49" s="16" t="e">
        <f t="shared" si="0"/>
        <v>#DIV/0!</v>
      </c>
      <c r="I49" s="1"/>
      <c r="J49" s="1"/>
      <c r="K49" s="1"/>
    </row>
    <row r="50" spans="1:11" ht="21.6" thickBot="1">
      <c r="A50" s="78"/>
      <c r="B50" s="7" t="s">
        <v>6</v>
      </c>
      <c r="C50" s="6"/>
      <c r="D50" s="26"/>
      <c r="E50" s="55" t="s">
        <v>92</v>
      </c>
      <c r="F50" s="11">
        <f>SUM(F42:F49)</f>
        <v>0</v>
      </c>
      <c r="G50" s="55" t="s">
        <v>92</v>
      </c>
      <c r="H50" s="20" t="e">
        <f t="shared" si="0"/>
        <v>#DIV/0!</v>
      </c>
      <c r="I50" s="6"/>
      <c r="J50" s="6"/>
      <c r="K50" s="6"/>
    </row>
    <row r="51" spans="1:11" ht="21">
      <c r="A51" s="76">
        <v>6</v>
      </c>
      <c r="B51" s="4">
        <v>1</v>
      </c>
      <c r="C51" s="3" t="s">
        <v>41</v>
      </c>
      <c r="D51" s="24"/>
      <c r="E51" s="54" t="s">
        <v>92</v>
      </c>
      <c r="F51" s="3"/>
      <c r="G51" s="54" t="s">
        <v>92</v>
      </c>
      <c r="H51" s="19" t="e">
        <f t="shared" si="0"/>
        <v>#DIV/0!</v>
      </c>
      <c r="I51" s="3"/>
      <c r="J51" s="3"/>
      <c r="K51" s="3"/>
    </row>
    <row r="52" spans="1:11" ht="21">
      <c r="A52" s="77"/>
      <c r="B52" s="2">
        <v>2</v>
      </c>
      <c r="C52" s="1" t="s">
        <v>42</v>
      </c>
      <c r="D52" s="25"/>
      <c r="E52" s="54" t="s">
        <v>92</v>
      </c>
      <c r="F52" s="1"/>
      <c r="G52" s="54" t="s">
        <v>92</v>
      </c>
      <c r="H52" s="16" t="e">
        <f t="shared" si="0"/>
        <v>#DIV/0!</v>
      </c>
      <c r="I52" s="1"/>
      <c r="J52" s="1"/>
      <c r="K52" s="1"/>
    </row>
    <row r="53" spans="1:11" ht="21">
      <c r="A53" s="77"/>
      <c r="B53" s="2">
        <v>3</v>
      </c>
      <c r="C53" s="1" t="s">
        <v>43</v>
      </c>
      <c r="D53" s="25"/>
      <c r="E53" s="54" t="s">
        <v>92</v>
      </c>
      <c r="F53" s="1">
        <v>108</v>
      </c>
      <c r="G53" s="54" t="s">
        <v>92</v>
      </c>
      <c r="H53" s="16" t="e">
        <f t="shared" si="0"/>
        <v>#DIV/0!</v>
      </c>
      <c r="I53" s="1"/>
      <c r="J53" s="1"/>
      <c r="K53" s="1"/>
    </row>
    <row r="54" spans="1:11" ht="21">
      <c r="A54" s="77"/>
      <c r="B54" s="2">
        <v>4</v>
      </c>
      <c r="C54" s="1" t="s">
        <v>44</v>
      </c>
      <c r="D54" s="25"/>
      <c r="E54" s="54" t="s">
        <v>92</v>
      </c>
      <c r="F54" s="1"/>
      <c r="G54" s="54" t="s">
        <v>92</v>
      </c>
      <c r="H54" s="16" t="e">
        <f t="shared" si="0"/>
        <v>#DIV/0!</v>
      </c>
      <c r="I54" s="1"/>
      <c r="J54" s="1"/>
      <c r="K54" s="1"/>
    </row>
    <row r="55" spans="1:11" ht="21">
      <c r="A55" s="77"/>
      <c r="B55" s="2">
        <v>5</v>
      </c>
      <c r="C55" s="1" t="s">
        <v>45</v>
      </c>
      <c r="D55" s="25"/>
      <c r="E55" s="54" t="s">
        <v>92</v>
      </c>
      <c r="F55" s="1"/>
      <c r="G55" s="54" t="s">
        <v>92</v>
      </c>
      <c r="H55" s="16" t="e">
        <f t="shared" si="0"/>
        <v>#DIV/0!</v>
      </c>
      <c r="I55" s="1"/>
      <c r="J55" s="1"/>
      <c r="K55" s="1"/>
    </row>
    <row r="56" spans="1:11" ht="21">
      <c r="A56" s="77"/>
      <c r="B56" s="2">
        <v>6</v>
      </c>
      <c r="C56" s="1" t="s">
        <v>46</v>
      </c>
      <c r="D56" s="25"/>
      <c r="E56" s="54" t="s">
        <v>92</v>
      </c>
      <c r="F56" s="1"/>
      <c r="G56" s="54" t="s">
        <v>92</v>
      </c>
      <c r="H56" s="16" t="e">
        <f t="shared" si="0"/>
        <v>#DIV/0!</v>
      </c>
      <c r="I56" s="1"/>
      <c r="J56" s="1"/>
      <c r="K56" s="1"/>
    </row>
    <row r="57" spans="1:11" ht="21">
      <c r="A57" s="77"/>
      <c r="B57" s="2">
        <v>7</v>
      </c>
      <c r="C57" s="1" t="s">
        <v>47</v>
      </c>
      <c r="D57" s="25"/>
      <c r="E57" s="54" t="s">
        <v>92</v>
      </c>
      <c r="F57" s="1"/>
      <c r="G57" s="54" t="s">
        <v>92</v>
      </c>
      <c r="H57" s="16" t="e">
        <f t="shared" si="0"/>
        <v>#DIV/0!</v>
      </c>
      <c r="I57" s="1"/>
      <c r="J57" s="1"/>
      <c r="K57" s="1"/>
    </row>
    <row r="58" spans="1:11" ht="21">
      <c r="A58" s="77"/>
      <c r="B58" s="2">
        <v>8</v>
      </c>
      <c r="C58" s="1" t="s">
        <v>48</v>
      </c>
      <c r="D58" s="25"/>
      <c r="E58" s="54" t="s">
        <v>92</v>
      </c>
      <c r="F58" s="1"/>
      <c r="G58" s="54" t="s">
        <v>92</v>
      </c>
      <c r="H58" s="16" t="e">
        <f t="shared" si="0"/>
        <v>#DIV/0!</v>
      </c>
      <c r="I58" s="1"/>
      <c r="J58" s="1"/>
      <c r="K58" s="1"/>
    </row>
    <row r="59" spans="1:11" ht="21.6" thickBot="1">
      <c r="A59" s="78"/>
      <c r="B59" s="7" t="s">
        <v>6</v>
      </c>
      <c r="C59" s="6"/>
      <c r="D59" s="26"/>
      <c r="E59" s="55" t="s">
        <v>92</v>
      </c>
      <c r="F59" s="11">
        <f>SUM(F51:F58)</f>
        <v>108</v>
      </c>
      <c r="G59" s="55" t="s">
        <v>92</v>
      </c>
      <c r="H59" s="20" t="e">
        <f t="shared" si="0"/>
        <v>#DIV/0!</v>
      </c>
      <c r="I59" s="6"/>
      <c r="J59" s="6"/>
      <c r="K59" s="6"/>
    </row>
    <row r="60" spans="1:11" ht="21">
      <c r="A60" s="76">
        <v>7</v>
      </c>
      <c r="B60" s="4">
        <v>1</v>
      </c>
      <c r="C60" s="3" t="s">
        <v>49</v>
      </c>
      <c r="D60" s="24"/>
      <c r="E60" s="54" t="s">
        <v>92</v>
      </c>
      <c r="F60" s="3"/>
      <c r="G60" s="54" t="s">
        <v>92</v>
      </c>
      <c r="H60" s="19" t="e">
        <f t="shared" si="0"/>
        <v>#DIV/0!</v>
      </c>
      <c r="I60" s="3"/>
      <c r="J60" s="3"/>
      <c r="K60" s="3"/>
    </row>
    <row r="61" spans="1:11" ht="21">
      <c r="A61" s="77"/>
      <c r="B61" s="2">
        <v>2</v>
      </c>
      <c r="C61" s="1" t="s">
        <v>50</v>
      </c>
      <c r="D61" s="25"/>
      <c r="E61" s="54" t="s">
        <v>92</v>
      </c>
      <c r="F61" s="1"/>
      <c r="G61" s="54" t="s">
        <v>92</v>
      </c>
      <c r="H61" s="16" t="e">
        <f t="shared" si="0"/>
        <v>#DIV/0!</v>
      </c>
      <c r="I61" s="1"/>
      <c r="J61" s="1"/>
      <c r="K61" s="1"/>
    </row>
    <row r="62" spans="1:11" ht="21">
      <c r="A62" s="77"/>
      <c r="B62" s="2">
        <v>3</v>
      </c>
      <c r="C62" s="1" t="s">
        <v>51</v>
      </c>
      <c r="D62" s="25"/>
      <c r="E62" s="54" t="s">
        <v>92</v>
      </c>
      <c r="F62" s="1"/>
      <c r="G62" s="54" t="s">
        <v>92</v>
      </c>
      <c r="H62" s="16" t="e">
        <f t="shared" si="0"/>
        <v>#DIV/0!</v>
      </c>
      <c r="I62" s="1"/>
      <c r="J62" s="1"/>
      <c r="K62" s="1"/>
    </row>
    <row r="63" spans="1:11" ht="21">
      <c r="A63" s="77"/>
      <c r="B63" s="2">
        <v>4</v>
      </c>
      <c r="C63" s="1" t="s">
        <v>52</v>
      </c>
      <c r="D63" s="25"/>
      <c r="E63" s="54" t="s">
        <v>92</v>
      </c>
      <c r="F63" s="1"/>
      <c r="G63" s="54" t="s">
        <v>92</v>
      </c>
      <c r="H63" s="16" t="e">
        <f t="shared" si="0"/>
        <v>#DIV/0!</v>
      </c>
      <c r="I63" s="1"/>
      <c r="J63" s="1"/>
      <c r="K63" s="1"/>
    </row>
    <row r="64" spans="1:11" ht="21.6" thickBot="1">
      <c r="A64" s="78"/>
      <c r="B64" s="7" t="s">
        <v>6</v>
      </c>
      <c r="C64" s="6"/>
      <c r="D64" s="26"/>
      <c r="E64" s="55" t="s">
        <v>92</v>
      </c>
      <c r="F64" s="11">
        <f>SUM(F60:F63)</f>
        <v>0</v>
      </c>
      <c r="G64" s="55" t="s">
        <v>92</v>
      </c>
      <c r="H64" s="17" t="e">
        <f t="shared" si="0"/>
        <v>#DIV/0!</v>
      </c>
      <c r="I64" s="6"/>
      <c r="J64" s="6"/>
      <c r="K64" s="6"/>
    </row>
    <row r="65" spans="1:11" ht="21">
      <c r="A65" s="76">
        <v>8</v>
      </c>
      <c r="B65" s="4">
        <v>1</v>
      </c>
      <c r="C65" s="3" t="s">
        <v>53</v>
      </c>
      <c r="D65" s="24"/>
      <c r="E65" s="54" t="s">
        <v>92</v>
      </c>
      <c r="F65" s="3"/>
      <c r="G65" s="54" t="s">
        <v>92</v>
      </c>
      <c r="H65" s="21" t="e">
        <f t="shared" si="0"/>
        <v>#DIV/0!</v>
      </c>
      <c r="I65" s="3"/>
      <c r="J65" s="3"/>
      <c r="K65" s="3"/>
    </row>
    <row r="66" spans="1:11" ht="21">
      <c r="A66" s="77"/>
      <c r="B66" s="2">
        <v>2</v>
      </c>
      <c r="C66" s="1" t="s">
        <v>54</v>
      </c>
      <c r="D66" s="25"/>
      <c r="E66" s="54" t="s">
        <v>92</v>
      </c>
      <c r="F66" s="1"/>
      <c r="G66" s="54" t="s">
        <v>92</v>
      </c>
      <c r="H66" s="16" t="e">
        <f t="shared" si="0"/>
        <v>#DIV/0!</v>
      </c>
      <c r="I66" s="1"/>
      <c r="J66" s="1"/>
      <c r="K66" s="1"/>
    </row>
    <row r="67" spans="1:11" ht="21">
      <c r="A67" s="77"/>
      <c r="B67" s="2">
        <v>3</v>
      </c>
      <c r="C67" s="1" t="s">
        <v>55</v>
      </c>
      <c r="D67" s="25"/>
      <c r="E67" s="54" t="s">
        <v>92</v>
      </c>
      <c r="F67" s="1"/>
      <c r="G67" s="54" t="s">
        <v>92</v>
      </c>
      <c r="H67" s="16" t="e">
        <f t="shared" si="0"/>
        <v>#DIV/0!</v>
      </c>
      <c r="I67" s="1"/>
      <c r="J67" s="1"/>
      <c r="K67" s="1"/>
    </row>
    <row r="68" spans="1:11" ht="21">
      <c r="A68" s="77"/>
      <c r="B68" s="2">
        <v>4</v>
      </c>
      <c r="C68" s="1" t="s">
        <v>56</v>
      </c>
      <c r="D68" s="25"/>
      <c r="E68" s="54" t="s">
        <v>92</v>
      </c>
      <c r="F68" s="1"/>
      <c r="G68" s="54" t="s">
        <v>92</v>
      </c>
      <c r="H68" s="16" t="e">
        <f t="shared" si="0"/>
        <v>#DIV/0!</v>
      </c>
      <c r="I68" s="1"/>
      <c r="J68" s="1"/>
      <c r="K68" s="1"/>
    </row>
    <row r="69" spans="1:11" ht="21">
      <c r="A69" s="77"/>
      <c r="B69" s="2">
        <v>5</v>
      </c>
      <c r="C69" s="1" t="s">
        <v>57</v>
      </c>
      <c r="D69" s="25"/>
      <c r="E69" s="54" t="s">
        <v>92</v>
      </c>
      <c r="F69" s="1"/>
      <c r="G69" s="54" t="s">
        <v>92</v>
      </c>
      <c r="H69" s="16" t="e">
        <f t="shared" si="0"/>
        <v>#DIV/0!</v>
      </c>
      <c r="I69" s="1"/>
      <c r="J69" s="1"/>
      <c r="K69" s="1"/>
    </row>
    <row r="70" spans="1:11" ht="21">
      <c r="A70" s="77"/>
      <c r="B70" s="2">
        <v>6</v>
      </c>
      <c r="C70" s="1" t="s">
        <v>58</v>
      </c>
      <c r="D70" s="25"/>
      <c r="E70" s="54" t="s">
        <v>92</v>
      </c>
      <c r="F70" s="1"/>
      <c r="G70" s="54" t="s">
        <v>92</v>
      </c>
      <c r="H70" s="16" t="e">
        <f t="shared" si="0"/>
        <v>#DIV/0!</v>
      </c>
      <c r="I70" s="1"/>
      <c r="J70" s="1"/>
      <c r="K70" s="1"/>
    </row>
    <row r="71" spans="1:11" ht="21">
      <c r="A71" s="77"/>
      <c r="B71" s="23">
        <v>7</v>
      </c>
      <c r="C71" s="5" t="s">
        <v>59</v>
      </c>
      <c r="D71" s="27"/>
      <c r="E71" s="54" t="s">
        <v>92</v>
      </c>
      <c r="F71" s="5"/>
      <c r="G71" s="54" t="s">
        <v>92</v>
      </c>
      <c r="H71" s="16" t="e">
        <f t="shared" si="0"/>
        <v>#DIV/0!</v>
      </c>
      <c r="I71" s="5"/>
      <c r="J71" s="5"/>
      <c r="K71" s="5"/>
    </row>
    <row r="72" spans="1:11" ht="21.6" thickBot="1">
      <c r="A72" s="78"/>
      <c r="B72" s="7" t="s">
        <v>6</v>
      </c>
      <c r="C72" s="9"/>
      <c r="D72" s="28"/>
      <c r="E72" s="55" t="s">
        <v>92</v>
      </c>
      <c r="F72" s="9">
        <f>SUM(F65:F71)</f>
        <v>0</v>
      </c>
      <c r="G72" s="55" t="s">
        <v>92</v>
      </c>
      <c r="H72" s="17" t="e">
        <f t="shared" si="0"/>
        <v>#DIV/0!</v>
      </c>
      <c r="I72" s="9"/>
      <c r="J72" s="9"/>
      <c r="K72" s="9"/>
    </row>
    <row r="73" spans="1:11" ht="21">
      <c r="A73" s="76">
        <v>9</v>
      </c>
      <c r="B73" s="2">
        <v>1</v>
      </c>
      <c r="C73" s="3" t="s">
        <v>60</v>
      </c>
      <c r="D73" s="24"/>
      <c r="E73" s="54" t="s">
        <v>92</v>
      </c>
      <c r="F73" s="3"/>
      <c r="G73" s="54" t="s">
        <v>92</v>
      </c>
      <c r="H73" s="21" t="e">
        <f t="shared" si="0"/>
        <v>#DIV/0!</v>
      </c>
      <c r="I73" s="3"/>
      <c r="J73" s="3"/>
      <c r="K73" s="3"/>
    </row>
    <row r="74" spans="1:11" ht="21">
      <c r="A74" s="77"/>
      <c r="B74" s="2">
        <v>2</v>
      </c>
      <c r="C74" s="1" t="s">
        <v>61</v>
      </c>
      <c r="D74" s="25"/>
      <c r="E74" s="54" t="s">
        <v>92</v>
      </c>
      <c r="F74" s="1"/>
      <c r="G74" s="54" t="s">
        <v>92</v>
      </c>
      <c r="H74" s="16" t="e">
        <f t="shared" si="0"/>
        <v>#DIV/0!</v>
      </c>
      <c r="I74" s="1"/>
      <c r="J74" s="1"/>
      <c r="K74" s="1"/>
    </row>
    <row r="75" spans="1:11" ht="21">
      <c r="A75" s="77"/>
      <c r="B75" s="2">
        <v>3</v>
      </c>
      <c r="C75" s="1" t="s">
        <v>62</v>
      </c>
      <c r="D75" s="25"/>
      <c r="E75" s="54" t="s">
        <v>92</v>
      </c>
      <c r="F75" s="1">
        <v>0</v>
      </c>
      <c r="G75" s="54" t="s">
        <v>92</v>
      </c>
      <c r="H75" s="16" t="e">
        <f t="shared" ref="H75:H100" si="1">F75/D75*100</f>
        <v>#DIV/0!</v>
      </c>
      <c r="I75" s="1"/>
      <c r="J75" s="1"/>
      <c r="K75" s="1"/>
    </row>
    <row r="76" spans="1:11" ht="21">
      <c r="A76" s="77"/>
      <c r="B76" s="23">
        <v>4</v>
      </c>
      <c r="C76" s="5" t="s">
        <v>63</v>
      </c>
      <c r="D76" s="27"/>
      <c r="E76" s="54" t="s">
        <v>92</v>
      </c>
      <c r="F76" s="1"/>
      <c r="G76" s="54" t="s">
        <v>92</v>
      </c>
      <c r="H76" s="16" t="e">
        <f t="shared" si="1"/>
        <v>#DIV/0!</v>
      </c>
      <c r="I76" s="1"/>
      <c r="J76" s="1"/>
      <c r="K76" s="1"/>
    </row>
    <row r="77" spans="1:11" ht="21.6" thickBot="1">
      <c r="A77" s="78"/>
      <c r="B77" s="7" t="s">
        <v>6</v>
      </c>
      <c r="C77" s="6"/>
      <c r="D77" s="26"/>
      <c r="E77" s="55" t="s">
        <v>92</v>
      </c>
      <c r="F77" s="11">
        <f>SUM(F73:F76)</f>
        <v>0</v>
      </c>
      <c r="G77" s="55" t="s">
        <v>92</v>
      </c>
      <c r="H77" s="17" t="e">
        <f t="shared" si="1"/>
        <v>#DIV/0!</v>
      </c>
      <c r="I77" s="6"/>
      <c r="J77" s="6"/>
      <c r="K77" s="6"/>
    </row>
    <row r="78" spans="1:11" ht="21">
      <c r="A78" s="77">
        <v>10</v>
      </c>
      <c r="B78" s="12">
        <v>1</v>
      </c>
      <c r="C78" s="13" t="s">
        <v>64</v>
      </c>
      <c r="D78" s="29"/>
      <c r="E78" s="54" t="s">
        <v>92</v>
      </c>
      <c r="F78" s="13"/>
      <c r="G78" s="54" t="s">
        <v>92</v>
      </c>
      <c r="H78" s="21" t="e">
        <f t="shared" si="1"/>
        <v>#DIV/0!</v>
      </c>
      <c r="I78" s="13"/>
      <c r="J78" s="13"/>
      <c r="K78" s="13"/>
    </row>
    <row r="79" spans="1:11" ht="21">
      <c r="A79" s="77"/>
      <c r="B79" s="2">
        <v>2</v>
      </c>
      <c r="C79" s="1" t="s">
        <v>65</v>
      </c>
      <c r="D79" s="25"/>
      <c r="E79" s="54" t="s">
        <v>92</v>
      </c>
      <c r="F79" s="1"/>
      <c r="G79" s="54" t="s">
        <v>92</v>
      </c>
      <c r="H79" s="16" t="e">
        <f t="shared" si="1"/>
        <v>#DIV/0!</v>
      </c>
      <c r="I79" s="1"/>
      <c r="J79" s="1"/>
      <c r="K79" s="1"/>
    </row>
    <row r="80" spans="1:11" ht="21">
      <c r="A80" s="77"/>
      <c r="B80" s="2">
        <v>3</v>
      </c>
      <c r="C80" s="1" t="s">
        <v>82</v>
      </c>
      <c r="D80" s="25"/>
      <c r="E80" s="54" t="s">
        <v>92</v>
      </c>
      <c r="F80" s="1"/>
      <c r="G80" s="54" t="s">
        <v>92</v>
      </c>
      <c r="H80" s="16" t="e">
        <f t="shared" si="1"/>
        <v>#DIV/0!</v>
      </c>
      <c r="I80" s="1"/>
      <c r="J80" s="1"/>
      <c r="K80" s="1"/>
    </row>
    <row r="81" spans="1:11" ht="21">
      <c r="A81" s="77"/>
      <c r="B81" s="2">
        <v>4</v>
      </c>
      <c r="C81" s="1" t="s">
        <v>66</v>
      </c>
      <c r="D81" s="25"/>
      <c r="E81" s="54" t="s">
        <v>92</v>
      </c>
      <c r="F81" s="1"/>
      <c r="G81" s="54" t="s">
        <v>92</v>
      </c>
      <c r="H81" s="16" t="e">
        <f t="shared" si="1"/>
        <v>#DIV/0!</v>
      </c>
      <c r="I81" s="1"/>
      <c r="J81" s="1"/>
      <c r="K81" s="1"/>
    </row>
    <row r="82" spans="1:11" ht="21">
      <c r="A82" s="77"/>
      <c r="B82" s="2">
        <v>5</v>
      </c>
      <c r="C82" s="1" t="s">
        <v>67</v>
      </c>
      <c r="D82" s="25"/>
      <c r="E82" s="54" t="s">
        <v>92</v>
      </c>
      <c r="F82" s="1"/>
      <c r="G82" s="54" t="s">
        <v>92</v>
      </c>
      <c r="H82" s="16" t="e">
        <f t="shared" si="1"/>
        <v>#DIV/0!</v>
      </c>
      <c r="I82" s="1"/>
      <c r="J82" s="1"/>
      <c r="K82" s="1"/>
    </row>
    <row r="83" spans="1:11" ht="21.6" thickBot="1">
      <c r="A83" s="87"/>
      <c r="B83" s="7" t="s">
        <v>6</v>
      </c>
      <c r="C83" s="9"/>
      <c r="D83" s="28"/>
      <c r="E83" s="55" t="s">
        <v>92</v>
      </c>
      <c r="F83" s="9">
        <f>SUM(F78:F82)</f>
        <v>0</v>
      </c>
      <c r="G83" s="55" t="s">
        <v>92</v>
      </c>
      <c r="H83" s="17" t="e">
        <f t="shared" si="1"/>
        <v>#DIV/0!</v>
      </c>
      <c r="I83" s="9"/>
      <c r="J83" s="9"/>
      <c r="K83" s="9"/>
    </row>
    <row r="84" spans="1:11" ht="21">
      <c r="A84" s="88">
        <v>11</v>
      </c>
      <c r="B84" s="2">
        <v>1</v>
      </c>
      <c r="C84" s="1" t="s">
        <v>68</v>
      </c>
      <c r="D84" s="25"/>
      <c r="E84" s="54" t="s">
        <v>92</v>
      </c>
      <c r="F84" s="1"/>
      <c r="G84" s="54" t="s">
        <v>92</v>
      </c>
      <c r="H84" s="21" t="e">
        <f t="shared" si="1"/>
        <v>#DIV/0!</v>
      </c>
      <c r="I84" s="1"/>
      <c r="J84" s="1"/>
      <c r="K84" s="1"/>
    </row>
    <row r="85" spans="1:11" ht="21">
      <c r="A85" s="77"/>
      <c r="B85" s="23">
        <v>2</v>
      </c>
      <c r="C85" s="5" t="s">
        <v>69</v>
      </c>
      <c r="D85" s="27"/>
      <c r="E85" s="54" t="s">
        <v>92</v>
      </c>
      <c r="F85" s="5"/>
      <c r="G85" s="54" t="s">
        <v>92</v>
      </c>
      <c r="H85" s="16" t="e">
        <f t="shared" si="1"/>
        <v>#DIV/0!</v>
      </c>
      <c r="I85" s="5"/>
      <c r="J85" s="5"/>
      <c r="K85" s="5"/>
    </row>
    <row r="86" spans="1:11" ht="21">
      <c r="A86" s="77"/>
      <c r="B86" s="2">
        <v>3</v>
      </c>
      <c r="C86" s="1" t="s">
        <v>70</v>
      </c>
      <c r="D86" s="25"/>
      <c r="E86" s="54" t="s">
        <v>92</v>
      </c>
      <c r="F86" s="1"/>
      <c r="G86" s="54" t="s">
        <v>92</v>
      </c>
      <c r="H86" s="16" t="e">
        <f t="shared" si="1"/>
        <v>#DIV/0!</v>
      </c>
      <c r="I86" s="1"/>
      <c r="J86" s="1"/>
      <c r="K86" s="1"/>
    </row>
    <row r="87" spans="1:11" ht="21">
      <c r="A87" s="77"/>
      <c r="B87" s="2">
        <v>4</v>
      </c>
      <c r="C87" s="1" t="s">
        <v>71</v>
      </c>
      <c r="D87" s="25"/>
      <c r="E87" s="54" t="s">
        <v>92</v>
      </c>
      <c r="F87" s="1"/>
      <c r="G87" s="54" t="s">
        <v>92</v>
      </c>
      <c r="H87" s="16" t="e">
        <f t="shared" si="1"/>
        <v>#DIV/0!</v>
      </c>
      <c r="I87" s="1"/>
      <c r="J87" s="1"/>
      <c r="K87" s="1"/>
    </row>
    <row r="88" spans="1:11" ht="21">
      <c r="A88" s="77"/>
      <c r="B88" s="2">
        <v>5</v>
      </c>
      <c r="C88" s="1" t="s">
        <v>72</v>
      </c>
      <c r="D88" s="25"/>
      <c r="E88" s="54" t="s">
        <v>92</v>
      </c>
      <c r="F88" s="1">
        <v>147</v>
      </c>
      <c r="G88" s="54" t="s">
        <v>92</v>
      </c>
      <c r="H88" s="16" t="e">
        <f t="shared" si="1"/>
        <v>#DIV/0!</v>
      </c>
      <c r="I88" s="1"/>
      <c r="J88" s="1"/>
      <c r="K88" s="1"/>
    </row>
    <row r="89" spans="1:11" ht="21">
      <c r="A89" s="77"/>
      <c r="B89" s="2">
        <v>6</v>
      </c>
      <c r="C89" s="1" t="s">
        <v>73</v>
      </c>
      <c r="D89" s="25"/>
      <c r="E89" s="54" t="s">
        <v>92</v>
      </c>
      <c r="F89" s="1"/>
      <c r="G89" s="54" t="s">
        <v>92</v>
      </c>
      <c r="H89" s="16" t="e">
        <f t="shared" si="1"/>
        <v>#DIV/0!</v>
      </c>
      <c r="I89" s="1"/>
      <c r="J89" s="1"/>
      <c r="K89" s="1"/>
    </row>
    <row r="90" spans="1:11" ht="21">
      <c r="A90" s="77"/>
      <c r="B90" s="2">
        <v>7</v>
      </c>
      <c r="C90" s="1" t="s">
        <v>74</v>
      </c>
      <c r="D90" s="30"/>
      <c r="E90" s="54" t="s">
        <v>92</v>
      </c>
      <c r="F90" s="1">
        <v>42</v>
      </c>
      <c r="G90" s="54" t="s">
        <v>92</v>
      </c>
      <c r="H90" s="16" t="e">
        <f t="shared" si="1"/>
        <v>#DIV/0!</v>
      </c>
      <c r="I90" s="1"/>
      <c r="J90" s="1"/>
      <c r="K90" s="1"/>
    </row>
    <row r="91" spans="1:11" ht="21.6" thickBot="1">
      <c r="A91" s="87"/>
      <c r="B91" s="7" t="s">
        <v>6</v>
      </c>
      <c r="C91" s="6"/>
      <c r="D91" s="26"/>
      <c r="E91" s="55" t="s">
        <v>92</v>
      </c>
      <c r="F91" s="11">
        <f>SUM(F84:F90)</f>
        <v>189</v>
      </c>
      <c r="G91" s="55" t="s">
        <v>92</v>
      </c>
      <c r="H91" s="20" t="e">
        <f t="shared" si="1"/>
        <v>#DIV/0!</v>
      </c>
      <c r="I91" s="6"/>
      <c r="J91" s="6"/>
      <c r="K91" s="6"/>
    </row>
    <row r="92" spans="1:11" ht="21">
      <c r="A92" s="88">
        <v>12</v>
      </c>
      <c r="B92" s="2">
        <v>1</v>
      </c>
      <c r="C92" s="1" t="s">
        <v>75</v>
      </c>
      <c r="D92" s="25"/>
      <c r="E92" s="54" t="s">
        <v>92</v>
      </c>
      <c r="F92" s="1"/>
      <c r="G92" s="54" t="s">
        <v>92</v>
      </c>
      <c r="H92" s="19" t="e">
        <f t="shared" si="1"/>
        <v>#DIV/0!</v>
      </c>
      <c r="I92" s="1"/>
      <c r="J92" s="1"/>
      <c r="K92" s="1"/>
    </row>
    <row r="93" spans="1:11" ht="21">
      <c r="A93" s="77"/>
      <c r="B93" s="2">
        <v>2</v>
      </c>
      <c r="C93" s="1" t="s">
        <v>76</v>
      </c>
      <c r="D93" s="25"/>
      <c r="E93" s="54" t="s">
        <v>92</v>
      </c>
      <c r="F93" s="1"/>
      <c r="G93" s="54" t="s">
        <v>92</v>
      </c>
      <c r="H93" s="16" t="e">
        <f t="shared" si="1"/>
        <v>#DIV/0!</v>
      </c>
      <c r="I93" s="1"/>
      <c r="J93" s="1"/>
      <c r="K93" s="1"/>
    </row>
    <row r="94" spans="1:11" ht="21">
      <c r="A94" s="77"/>
      <c r="B94" s="2">
        <v>3</v>
      </c>
      <c r="C94" s="1" t="s">
        <v>77</v>
      </c>
      <c r="D94" s="25"/>
      <c r="E94" s="54" t="s">
        <v>92</v>
      </c>
      <c r="F94" s="1"/>
      <c r="G94" s="54" t="s">
        <v>92</v>
      </c>
      <c r="H94" s="16" t="e">
        <f t="shared" si="1"/>
        <v>#DIV/0!</v>
      </c>
      <c r="I94" s="1"/>
      <c r="J94" s="1"/>
      <c r="K94" s="1"/>
    </row>
    <row r="95" spans="1:11" ht="21">
      <c r="A95" s="77"/>
      <c r="B95" s="2">
        <v>4</v>
      </c>
      <c r="C95" s="1" t="s">
        <v>78</v>
      </c>
      <c r="D95" s="25"/>
      <c r="E95" s="54" t="s">
        <v>92</v>
      </c>
      <c r="F95" s="1"/>
      <c r="G95" s="54" t="s">
        <v>92</v>
      </c>
      <c r="H95" s="16" t="e">
        <f t="shared" si="1"/>
        <v>#DIV/0!</v>
      </c>
      <c r="I95" s="1"/>
      <c r="J95" s="1"/>
      <c r="K95" s="1"/>
    </row>
    <row r="96" spans="1:11" ht="21">
      <c r="A96" s="77"/>
      <c r="B96" s="2">
        <v>5</v>
      </c>
      <c r="C96" s="1" t="s">
        <v>79</v>
      </c>
      <c r="D96" s="25"/>
      <c r="E96" s="54" t="s">
        <v>92</v>
      </c>
      <c r="F96" s="1"/>
      <c r="G96" s="54" t="s">
        <v>92</v>
      </c>
      <c r="H96" s="16" t="e">
        <f t="shared" si="1"/>
        <v>#DIV/0!</v>
      </c>
      <c r="I96" s="1"/>
      <c r="J96" s="1"/>
      <c r="K96" s="1"/>
    </row>
    <row r="97" spans="1:11" ht="21">
      <c r="A97" s="77"/>
      <c r="B97" s="2">
        <v>6</v>
      </c>
      <c r="C97" s="1" t="s">
        <v>80</v>
      </c>
      <c r="D97" s="25"/>
      <c r="E97" s="54" t="s">
        <v>92</v>
      </c>
      <c r="F97" s="1"/>
      <c r="G97" s="54" t="s">
        <v>92</v>
      </c>
      <c r="H97" s="16" t="e">
        <f t="shared" si="1"/>
        <v>#DIV/0!</v>
      </c>
      <c r="I97" s="1"/>
      <c r="J97" s="1"/>
      <c r="K97" s="1"/>
    </row>
    <row r="98" spans="1:11" ht="21">
      <c r="A98" s="77"/>
      <c r="B98" s="2">
        <v>7</v>
      </c>
      <c r="C98" s="1" t="s">
        <v>81</v>
      </c>
      <c r="D98" s="25"/>
      <c r="E98" s="54" t="s">
        <v>92</v>
      </c>
      <c r="F98" s="1"/>
      <c r="G98" s="54" t="s">
        <v>92</v>
      </c>
      <c r="H98" s="16" t="e">
        <f t="shared" si="1"/>
        <v>#DIV/0!</v>
      </c>
      <c r="I98" s="1"/>
      <c r="J98" s="1"/>
      <c r="K98" s="1"/>
    </row>
    <row r="99" spans="1:11" ht="21.6" thickBot="1">
      <c r="A99" s="87"/>
      <c r="B99" s="7" t="s">
        <v>6</v>
      </c>
      <c r="C99" s="6"/>
      <c r="D99" s="26"/>
      <c r="E99" s="55" t="s">
        <v>92</v>
      </c>
      <c r="F99" s="11">
        <f>SUM(F92:F98)</f>
        <v>0</v>
      </c>
      <c r="G99" s="55" t="s">
        <v>92</v>
      </c>
      <c r="H99" s="17" t="e">
        <f t="shared" si="1"/>
        <v>#DIV/0!</v>
      </c>
      <c r="I99" s="6"/>
      <c r="J99" s="6"/>
      <c r="K99" s="6"/>
    </row>
    <row r="100" spans="1:11" ht="21.6" thickBot="1">
      <c r="A100" s="90" t="s">
        <v>86</v>
      </c>
      <c r="B100" s="90"/>
      <c r="C100" s="90"/>
      <c r="D100" s="65">
        <f>SUM(D99,D91,D83,D77,D72,D64,D59,D50,D41,D32,D26,D20,D11)</f>
        <v>0</v>
      </c>
      <c r="E100" s="74" t="s">
        <v>92</v>
      </c>
      <c r="F100" s="75">
        <f>SUM(F99,F91,F83,F77,F72,F64,F59,F50,F41,F32,F26,F20,F11)</f>
        <v>310</v>
      </c>
      <c r="G100" s="74" t="s">
        <v>92</v>
      </c>
      <c r="H100" s="64" t="e">
        <f t="shared" si="1"/>
        <v>#DIV/0!</v>
      </c>
      <c r="I100" s="63"/>
      <c r="J100" s="63"/>
      <c r="K100" s="63"/>
    </row>
    <row r="101" spans="1:11" ht="21">
      <c r="A101" s="10"/>
      <c r="B101" s="10"/>
      <c r="C101" s="10"/>
      <c r="D101" s="10"/>
      <c r="E101" s="10"/>
      <c r="F101" s="10"/>
      <c r="G101" s="10"/>
      <c r="H101" s="18"/>
      <c r="I101" s="10"/>
      <c r="J101" s="10"/>
      <c r="K101" s="10"/>
    </row>
    <row r="102" spans="1:11" ht="72.75" customHeight="1">
      <c r="A102" s="10"/>
      <c r="B102" s="99" t="s">
        <v>113</v>
      </c>
      <c r="C102" s="82"/>
      <c r="D102" s="82"/>
      <c r="E102" s="82"/>
      <c r="F102" s="82"/>
      <c r="G102" s="82"/>
      <c r="H102" s="82"/>
      <c r="I102" s="82"/>
      <c r="J102" s="82"/>
      <c r="K102" s="82"/>
    </row>
  </sheetData>
  <mergeCells count="20">
    <mergeCell ref="A65:A72"/>
    <mergeCell ref="A2:K2"/>
    <mergeCell ref="A4:K4"/>
    <mergeCell ref="A5:K5"/>
    <mergeCell ref="A10:A11"/>
    <mergeCell ref="A12:A20"/>
    <mergeCell ref="A21:A26"/>
    <mergeCell ref="B6:K6"/>
    <mergeCell ref="B7:K7"/>
    <mergeCell ref="A27:A32"/>
    <mergeCell ref="A33:A41"/>
    <mergeCell ref="A42:A50"/>
    <mergeCell ref="A51:A59"/>
    <mergeCell ref="A60:A64"/>
    <mergeCell ref="B102:K102"/>
    <mergeCell ref="A73:A77"/>
    <mergeCell ref="A78:A83"/>
    <mergeCell ref="A84:A91"/>
    <mergeCell ref="A92:A99"/>
    <mergeCell ref="A100:C10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"/>
  <sheetViews>
    <sheetView zoomScale="90" zoomScaleNormal="90" workbookViewId="0">
      <selection activeCell="G108" sqref="G108"/>
    </sheetView>
  </sheetViews>
  <sheetFormatPr defaultRowHeight="14.4"/>
  <cols>
    <col min="1" max="1" width="7.33203125" customWidth="1"/>
    <col min="2" max="2" width="6.44140625" customWidth="1"/>
    <col min="3" max="3" width="14.88671875" customWidth="1"/>
    <col min="4" max="4" width="14.109375" customWidth="1"/>
    <col min="6" max="6" width="10.109375" customWidth="1"/>
    <col min="8" max="8" width="11.88671875" customWidth="1"/>
    <col min="9" max="9" width="31.21875" customWidth="1"/>
    <col min="10" max="10" width="24.21875" customWidth="1"/>
    <col min="11" max="11" width="21" customWidth="1"/>
  </cols>
  <sheetData>
    <row r="2" spans="1:11" ht="24" customHeight="1">
      <c r="A2" s="81" t="s">
        <v>83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1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7.75" customHeight="1">
      <c r="A4" s="82" t="s">
        <v>108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7.75" customHeight="1">
      <c r="A5" s="82" t="s">
        <v>109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27.75" customHeight="1">
      <c r="A6" s="31"/>
      <c r="B6" s="83" t="s">
        <v>101</v>
      </c>
      <c r="C6" s="83"/>
      <c r="D6" s="83"/>
      <c r="E6" s="83"/>
      <c r="F6" s="83"/>
      <c r="G6" s="83"/>
      <c r="H6" s="83"/>
      <c r="I6" s="83"/>
      <c r="J6" s="83"/>
      <c r="K6" s="83"/>
    </row>
    <row r="7" spans="1:11" ht="45" customHeight="1">
      <c r="A7" s="31"/>
      <c r="B7" s="84" t="s">
        <v>102</v>
      </c>
      <c r="C7" s="85"/>
      <c r="D7" s="85"/>
      <c r="E7" s="85"/>
      <c r="F7" s="85"/>
      <c r="G7" s="85"/>
      <c r="H7" s="85"/>
      <c r="I7" s="85"/>
      <c r="J7" s="85"/>
      <c r="K7" s="86"/>
    </row>
    <row r="9" spans="1:11" ht="45" customHeight="1">
      <c r="A9" s="32" t="s">
        <v>3</v>
      </c>
      <c r="B9" s="33" t="s">
        <v>0</v>
      </c>
      <c r="C9" s="33" t="s">
        <v>4</v>
      </c>
      <c r="D9" s="32" t="s">
        <v>87</v>
      </c>
      <c r="E9" s="33" t="s">
        <v>1</v>
      </c>
      <c r="F9" s="32" t="s">
        <v>88</v>
      </c>
      <c r="G9" s="33" t="s">
        <v>1</v>
      </c>
      <c r="H9" s="33" t="s">
        <v>2</v>
      </c>
      <c r="I9" s="32" t="s">
        <v>96</v>
      </c>
      <c r="J9" s="32" t="s">
        <v>97</v>
      </c>
      <c r="K9" s="32" t="s">
        <v>98</v>
      </c>
    </row>
    <row r="10" spans="1:11" ht="21">
      <c r="A10" s="79"/>
      <c r="B10" s="2">
        <v>1</v>
      </c>
      <c r="C10" s="1" t="s">
        <v>5</v>
      </c>
      <c r="D10" s="1"/>
      <c r="E10" s="4" t="s">
        <v>92</v>
      </c>
      <c r="F10" s="3">
        <v>13</v>
      </c>
      <c r="G10" s="4" t="s">
        <v>92</v>
      </c>
      <c r="H10" s="35" t="e">
        <f>F10/D10*100</f>
        <v>#DIV/0!</v>
      </c>
      <c r="I10" s="1"/>
      <c r="J10" s="1"/>
      <c r="K10" s="1"/>
    </row>
    <row r="11" spans="1:11" ht="21.6" thickBot="1">
      <c r="A11" s="80"/>
      <c r="B11" s="7" t="s">
        <v>6</v>
      </c>
      <c r="C11" s="6"/>
      <c r="D11" s="11"/>
      <c r="E11" s="11"/>
      <c r="F11" s="11">
        <f>SUM(F10)</f>
        <v>13</v>
      </c>
      <c r="G11" s="6"/>
      <c r="H11" s="36" t="e">
        <f t="shared" ref="H11:H74" si="0">F11/D11*100</f>
        <v>#DIV/0!</v>
      </c>
      <c r="I11" s="6"/>
      <c r="J11" s="6"/>
      <c r="K11" s="6"/>
    </row>
    <row r="12" spans="1:11" ht="21">
      <c r="A12" s="76">
        <v>1</v>
      </c>
      <c r="B12" s="4">
        <v>1</v>
      </c>
      <c r="C12" s="3" t="s">
        <v>7</v>
      </c>
      <c r="D12" s="3"/>
      <c r="E12" s="4" t="s">
        <v>92</v>
      </c>
      <c r="F12" s="3">
        <v>1</v>
      </c>
      <c r="G12" s="4" t="s">
        <v>92</v>
      </c>
      <c r="H12" s="37" t="e">
        <f t="shared" si="0"/>
        <v>#DIV/0!</v>
      </c>
      <c r="I12" s="3"/>
      <c r="J12" s="3"/>
      <c r="K12" s="3"/>
    </row>
    <row r="13" spans="1:11" ht="21">
      <c r="A13" s="77"/>
      <c r="B13" s="2">
        <v>2</v>
      </c>
      <c r="C13" s="1" t="s">
        <v>8</v>
      </c>
      <c r="D13" s="1"/>
      <c r="E13" s="4" t="s">
        <v>92</v>
      </c>
      <c r="F13" s="1">
        <v>0</v>
      </c>
      <c r="G13" s="4" t="s">
        <v>92</v>
      </c>
      <c r="H13" s="35" t="e">
        <f t="shared" si="0"/>
        <v>#DIV/0!</v>
      </c>
      <c r="I13" s="1"/>
      <c r="J13" s="1"/>
      <c r="K13" s="1"/>
    </row>
    <row r="14" spans="1:11" ht="21">
      <c r="A14" s="77"/>
      <c r="B14" s="2">
        <v>3</v>
      </c>
      <c r="C14" s="1" t="s">
        <v>9</v>
      </c>
      <c r="D14" s="1"/>
      <c r="E14" s="4" t="s">
        <v>92</v>
      </c>
      <c r="F14" s="1">
        <v>0</v>
      </c>
      <c r="G14" s="4" t="s">
        <v>92</v>
      </c>
      <c r="H14" s="35" t="e">
        <f t="shared" si="0"/>
        <v>#DIV/0!</v>
      </c>
      <c r="I14" s="1"/>
      <c r="J14" s="1"/>
      <c r="K14" s="1"/>
    </row>
    <row r="15" spans="1:11" ht="21">
      <c r="A15" s="77"/>
      <c r="B15" s="2">
        <v>4</v>
      </c>
      <c r="C15" s="1" t="s">
        <v>10</v>
      </c>
      <c r="D15" s="1"/>
      <c r="E15" s="4" t="s">
        <v>92</v>
      </c>
      <c r="F15" s="1">
        <v>0</v>
      </c>
      <c r="G15" s="4" t="s">
        <v>92</v>
      </c>
      <c r="H15" s="35" t="e">
        <f t="shared" si="0"/>
        <v>#DIV/0!</v>
      </c>
      <c r="I15" s="1"/>
      <c r="J15" s="1"/>
      <c r="K15" s="1"/>
    </row>
    <row r="16" spans="1:11" ht="21">
      <c r="A16" s="77"/>
      <c r="B16" s="2">
        <v>5</v>
      </c>
      <c r="C16" s="1" t="s">
        <v>11</v>
      </c>
      <c r="D16" s="1"/>
      <c r="E16" s="4" t="s">
        <v>92</v>
      </c>
      <c r="F16" s="1">
        <v>0</v>
      </c>
      <c r="G16" s="4" t="s">
        <v>92</v>
      </c>
      <c r="H16" s="35" t="e">
        <f t="shared" si="0"/>
        <v>#DIV/0!</v>
      </c>
      <c r="I16" s="1"/>
      <c r="J16" s="1"/>
      <c r="K16" s="1"/>
    </row>
    <row r="17" spans="1:11" ht="21">
      <c r="A17" s="77"/>
      <c r="B17" s="2">
        <v>6</v>
      </c>
      <c r="C17" s="1" t="s">
        <v>12</v>
      </c>
      <c r="D17" s="1"/>
      <c r="E17" s="4" t="s">
        <v>92</v>
      </c>
      <c r="F17" s="1">
        <v>0</v>
      </c>
      <c r="G17" s="4" t="s">
        <v>92</v>
      </c>
      <c r="H17" s="35" t="e">
        <f t="shared" si="0"/>
        <v>#DIV/0!</v>
      </c>
      <c r="I17" s="1"/>
      <c r="J17" s="1"/>
      <c r="K17" s="1"/>
    </row>
    <row r="18" spans="1:11" ht="21">
      <c r="A18" s="77"/>
      <c r="B18" s="2">
        <v>7</v>
      </c>
      <c r="C18" s="1" t="s">
        <v>13</v>
      </c>
      <c r="D18" s="1"/>
      <c r="E18" s="4" t="s">
        <v>92</v>
      </c>
      <c r="F18" s="1">
        <v>0</v>
      </c>
      <c r="G18" s="4" t="s">
        <v>92</v>
      </c>
      <c r="H18" s="35" t="e">
        <f t="shared" si="0"/>
        <v>#DIV/0!</v>
      </c>
      <c r="I18" s="1"/>
      <c r="J18" s="1"/>
      <c r="K18" s="1"/>
    </row>
    <row r="19" spans="1:11" ht="21">
      <c r="A19" s="77"/>
      <c r="B19" s="2">
        <v>8</v>
      </c>
      <c r="C19" s="1" t="s">
        <v>14</v>
      </c>
      <c r="D19" s="1"/>
      <c r="E19" s="4" t="s">
        <v>92</v>
      </c>
      <c r="F19" s="1">
        <v>1</v>
      </c>
      <c r="G19" s="4" t="s">
        <v>92</v>
      </c>
      <c r="H19" s="35" t="e">
        <f t="shared" si="0"/>
        <v>#DIV/0!</v>
      </c>
      <c r="I19" s="1"/>
      <c r="J19" s="1"/>
      <c r="K19" s="1"/>
    </row>
    <row r="20" spans="1:11" ht="21.6" thickBot="1">
      <c r="A20" s="78"/>
      <c r="B20" s="7" t="s">
        <v>6</v>
      </c>
      <c r="C20" s="6"/>
      <c r="D20" s="11"/>
      <c r="E20" s="11"/>
      <c r="F20" s="11">
        <f>SUM(F12:F19)</f>
        <v>2</v>
      </c>
      <c r="G20" s="6"/>
      <c r="H20" s="36" t="e">
        <f t="shared" si="0"/>
        <v>#DIV/0!</v>
      </c>
      <c r="I20" s="6"/>
      <c r="J20" s="6"/>
      <c r="K20" s="6"/>
    </row>
    <row r="21" spans="1:11" ht="21">
      <c r="A21" s="76">
        <v>2</v>
      </c>
      <c r="B21" s="4">
        <v>1</v>
      </c>
      <c r="C21" s="3" t="s">
        <v>15</v>
      </c>
      <c r="D21" s="3"/>
      <c r="E21" s="4" t="s">
        <v>92</v>
      </c>
      <c r="F21" s="3">
        <v>0</v>
      </c>
      <c r="G21" s="4" t="s">
        <v>92</v>
      </c>
      <c r="H21" s="37" t="e">
        <f t="shared" si="0"/>
        <v>#DIV/0!</v>
      </c>
      <c r="I21" s="3"/>
      <c r="J21" s="3"/>
      <c r="K21" s="3"/>
    </row>
    <row r="22" spans="1:11" ht="21">
      <c r="A22" s="77"/>
      <c r="B22" s="2">
        <v>2</v>
      </c>
      <c r="C22" s="1" t="s">
        <v>16</v>
      </c>
      <c r="D22" s="1"/>
      <c r="E22" s="4" t="s">
        <v>92</v>
      </c>
      <c r="F22" s="1">
        <v>0</v>
      </c>
      <c r="G22" s="4" t="s">
        <v>92</v>
      </c>
      <c r="H22" s="35" t="e">
        <f t="shared" si="0"/>
        <v>#DIV/0!</v>
      </c>
      <c r="I22" s="1"/>
      <c r="J22" s="1"/>
      <c r="K22" s="1"/>
    </row>
    <row r="23" spans="1:11" ht="21">
      <c r="A23" s="77"/>
      <c r="B23" s="2">
        <v>3</v>
      </c>
      <c r="C23" s="1" t="s">
        <v>17</v>
      </c>
      <c r="D23" s="1"/>
      <c r="E23" s="4" t="s">
        <v>92</v>
      </c>
      <c r="F23" s="1">
        <v>0</v>
      </c>
      <c r="G23" s="4" t="s">
        <v>92</v>
      </c>
      <c r="H23" s="35" t="e">
        <f t="shared" si="0"/>
        <v>#DIV/0!</v>
      </c>
      <c r="I23" s="1"/>
      <c r="J23" s="1"/>
      <c r="K23" s="1"/>
    </row>
    <row r="24" spans="1:11" ht="21">
      <c r="A24" s="77"/>
      <c r="B24" s="2">
        <v>4</v>
      </c>
      <c r="C24" s="1" t="s">
        <v>18</v>
      </c>
      <c r="D24" s="1"/>
      <c r="E24" s="4" t="s">
        <v>92</v>
      </c>
      <c r="F24" s="1">
        <v>0</v>
      </c>
      <c r="G24" s="4" t="s">
        <v>92</v>
      </c>
      <c r="H24" s="35" t="e">
        <f t="shared" si="0"/>
        <v>#DIV/0!</v>
      </c>
      <c r="I24" s="1"/>
      <c r="J24" s="1"/>
      <c r="K24" s="1"/>
    </row>
    <row r="25" spans="1:11" ht="21">
      <c r="A25" s="77"/>
      <c r="B25" s="2">
        <v>5</v>
      </c>
      <c r="C25" s="1" t="s">
        <v>19</v>
      </c>
      <c r="D25" s="1"/>
      <c r="E25" s="4" t="s">
        <v>92</v>
      </c>
      <c r="F25" s="1">
        <v>0</v>
      </c>
      <c r="G25" s="4" t="s">
        <v>92</v>
      </c>
      <c r="H25" s="35" t="e">
        <f t="shared" si="0"/>
        <v>#DIV/0!</v>
      </c>
      <c r="I25" s="1"/>
      <c r="J25" s="1"/>
      <c r="K25" s="1"/>
    </row>
    <row r="26" spans="1:11" ht="21.6" thickBot="1">
      <c r="A26" s="78"/>
      <c r="B26" s="7" t="s">
        <v>6</v>
      </c>
      <c r="C26" s="6"/>
      <c r="D26" s="11"/>
      <c r="E26" s="11"/>
      <c r="F26" s="11">
        <f>SUM(F21:F25)</f>
        <v>0</v>
      </c>
      <c r="G26" s="6"/>
      <c r="H26" s="36" t="e">
        <f t="shared" si="0"/>
        <v>#DIV/0!</v>
      </c>
      <c r="I26" s="6"/>
      <c r="J26" s="6"/>
      <c r="K26" s="6"/>
    </row>
    <row r="27" spans="1:11" ht="21">
      <c r="A27" s="76">
        <v>3</v>
      </c>
      <c r="B27" s="4">
        <v>1</v>
      </c>
      <c r="C27" s="3" t="s">
        <v>20</v>
      </c>
      <c r="D27" s="3"/>
      <c r="E27" s="4" t="s">
        <v>92</v>
      </c>
      <c r="F27" s="3">
        <v>0</v>
      </c>
      <c r="G27" s="4" t="s">
        <v>92</v>
      </c>
      <c r="H27" s="37" t="e">
        <f t="shared" si="0"/>
        <v>#DIV/0!</v>
      </c>
      <c r="I27" s="3"/>
      <c r="J27" s="3"/>
      <c r="K27" s="3"/>
    </row>
    <row r="28" spans="1:11" ht="21">
      <c r="A28" s="77"/>
      <c r="B28" s="2">
        <v>2</v>
      </c>
      <c r="C28" s="1" t="s">
        <v>21</v>
      </c>
      <c r="D28" s="1"/>
      <c r="E28" s="4" t="s">
        <v>92</v>
      </c>
      <c r="F28" s="1">
        <v>0</v>
      </c>
      <c r="G28" s="4" t="s">
        <v>92</v>
      </c>
      <c r="H28" s="35" t="e">
        <f t="shared" si="0"/>
        <v>#DIV/0!</v>
      </c>
      <c r="I28" s="1"/>
      <c r="J28" s="1"/>
      <c r="K28" s="1"/>
    </row>
    <row r="29" spans="1:11" ht="21">
      <c r="A29" s="77"/>
      <c r="B29" s="2">
        <v>3</v>
      </c>
      <c r="C29" s="1" t="s">
        <v>22</v>
      </c>
      <c r="D29" s="1"/>
      <c r="E29" s="4" t="s">
        <v>92</v>
      </c>
      <c r="F29" s="1">
        <v>0</v>
      </c>
      <c r="G29" s="4" t="s">
        <v>92</v>
      </c>
      <c r="H29" s="35" t="e">
        <f t="shared" si="0"/>
        <v>#DIV/0!</v>
      </c>
      <c r="I29" s="1"/>
      <c r="J29" s="1"/>
      <c r="K29" s="1"/>
    </row>
    <row r="30" spans="1:11" ht="21">
      <c r="A30" s="77"/>
      <c r="B30" s="2">
        <v>4</v>
      </c>
      <c r="C30" s="1" t="s">
        <v>23</v>
      </c>
      <c r="D30" s="1"/>
      <c r="E30" s="4" t="s">
        <v>92</v>
      </c>
      <c r="F30" s="1">
        <v>0</v>
      </c>
      <c r="G30" s="4" t="s">
        <v>92</v>
      </c>
      <c r="H30" s="35" t="e">
        <f t="shared" si="0"/>
        <v>#DIV/0!</v>
      </c>
      <c r="I30" s="1"/>
      <c r="J30" s="1"/>
      <c r="K30" s="1"/>
    </row>
    <row r="31" spans="1:11" ht="21">
      <c r="A31" s="77"/>
      <c r="B31" s="2">
        <v>5</v>
      </c>
      <c r="C31" s="1" t="s">
        <v>24</v>
      </c>
      <c r="D31" s="1"/>
      <c r="E31" s="4" t="s">
        <v>92</v>
      </c>
      <c r="F31" s="1">
        <v>0</v>
      </c>
      <c r="G31" s="4" t="s">
        <v>92</v>
      </c>
      <c r="H31" s="35" t="e">
        <f t="shared" si="0"/>
        <v>#DIV/0!</v>
      </c>
      <c r="I31" s="1"/>
      <c r="J31" s="1"/>
      <c r="K31" s="1"/>
    </row>
    <row r="32" spans="1:11" ht="21.6" thickBot="1">
      <c r="A32" s="78"/>
      <c r="B32" s="7" t="s">
        <v>6</v>
      </c>
      <c r="C32" s="6"/>
      <c r="D32" s="11"/>
      <c r="E32" s="11"/>
      <c r="F32" s="11">
        <f>SUM(F27:F31)</f>
        <v>0</v>
      </c>
      <c r="G32" s="6"/>
      <c r="H32" s="36" t="e">
        <f t="shared" si="0"/>
        <v>#DIV/0!</v>
      </c>
      <c r="I32" s="6"/>
      <c r="J32" s="6"/>
      <c r="K32" s="6"/>
    </row>
    <row r="33" spans="1:11" ht="21">
      <c r="A33" s="76">
        <v>4</v>
      </c>
      <c r="B33" s="4">
        <v>1</v>
      </c>
      <c r="C33" s="3" t="s">
        <v>25</v>
      </c>
      <c r="D33" s="3"/>
      <c r="E33" s="4" t="s">
        <v>92</v>
      </c>
      <c r="F33" s="3">
        <v>0</v>
      </c>
      <c r="G33" s="4" t="s">
        <v>92</v>
      </c>
      <c r="H33" s="37" t="e">
        <f t="shared" si="0"/>
        <v>#DIV/0!</v>
      </c>
      <c r="I33" s="3"/>
      <c r="J33" s="3"/>
      <c r="K33" s="3"/>
    </row>
    <row r="34" spans="1:11" ht="21">
      <c r="A34" s="77"/>
      <c r="B34" s="2">
        <v>2</v>
      </c>
      <c r="C34" s="1" t="s">
        <v>26</v>
      </c>
      <c r="D34" s="1"/>
      <c r="E34" s="4" t="s">
        <v>92</v>
      </c>
      <c r="F34" s="1">
        <v>0</v>
      </c>
      <c r="G34" s="4" t="s">
        <v>92</v>
      </c>
      <c r="H34" s="35" t="e">
        <f t="shared" si="0"/>
        <v>#DIV/0!</v>
      </c>
      <c r="I34" s="1"/>
      <c r="J34" s="1"/>
      <c r="K34" s="1"/>
    </row>
    <row r="35" spans="1:11" ht="21">
      <c r="A35" s="77"/>
      <c r="B35" s="2">
        <v>3</v>
      </c>
      <c r="C35" s="1" t="s">
        <v>27</v>
      </c>
      <c r="D35" s="1"/>
      <c r="E35" s="4" t="s">
        <v>92</v>
      </c>
      <c r="F35" s="1">
        <v>0</v>
      </c>
      <c r="G35" s="4" t="s">
        <v>92</v>
      </c>
      <c r="H35" s="35" t="e">
        <f t="shared" si="0"/>
        <v>#DIV/0!</v>
      </c>
      <c r="I35" s="1"/>
      <c r="J35" s="1"/>
      <c r="K35" s="1"/>
    </row>
    <row r="36" spans="1:11" ht="21">
      <c r="A36" s="77"/>
      <c r="B36" s="2">
        <v>4</v>
      </c>
      <c r="C36" s="1" t="s">
        <v>28</v>
      </c>
      <c r="D36" s="1"/>
      <c r="E36" s="4" t="s">
        <v>92</v>
      </c>
      <c r="F36" s="1">
        <v>0</v>
      </c>
      <c r="G36" s="4" t="s">
        <v>92</v>
      </c>
      <c r="H36" s="35" t="e">
        <f t="shared" si="0"/>
        <v>#DIV/0!</v>
      </c>
      <c r="I36" s="1"/>
      <c r="J36" s="1"/>
      <c r="K36" s="1"/>
    </row>
    <row r="37" spans="1:11" ht="21">
      <c r="A37" s="77"/>
      <c r="B37" s="2">
        <v>5</v>
      </c>
      <c r="C37" s="1" t="s">
        <v>29</v>
      </c>
      <c r="D37" s="1"/>
      <c r="E37" s="4" t="s">
        <v>92</v>
      </c>
      <c r="F37" s="1">
        <v>0</v>
      </c>
      <c r="G37" s="4" t="s">
        <v>92</v>
      </c>
      <c r="H37" s="35" t="e">
        <f t="shared" si="0"/>
        <v>#DIV/0!</v>
      </c>
      <c r="I37" s="1"/>
      <c r="J37" s="1"/>
      <c r="K37" s="1"/>
    </row>
    <row r="38" spans="1:11" ht="21">
      <c r="A38" s="77"/>
      <c r="B38" s="2">
        <v>6</v>
      </c>
      <c r="C38" s="1" t="s">
        <v>30</v>
      </c>
      <c r="D38" s="1"/>
      <c r="E38" s="4" t="s">
        <v>92</v>
      </c>
      <c r="F38" s="1">
        <v>0</v>
      </c>
      <c r="G38" s="4" t="s">
        <v>92</v>
      </c>
      <c r="H38" s="35" t="e">
        <f t="shared" si="0"/>
        <v>#DIV/0!</v>
      </c>
      <c r="I38" s="1"/>
      <c r="J38" s="1"/>
      <c r="K38" s="1"/>
    </row>
    <row r="39" spans="1:11" ht="21">
      <c r="A39" s="77"/>
      <c r="B39" s="2">
        <v>7</v>
      </c>
      <c r="C39" s="1" t="s">
        <v>31</v>
      </c>
      <c r="D39" s="1"/>
      <c r="E39" s="4" t="s">
        <v>92</v>
      </c>
      <c r="F39" s="1">
        <v>0</v>
      </c>
      <c r="G39" s="4" t="s">
        <v>92</v>
      </c>
      <c r="H39" s="35" t="e">
        <f t="shared" si="0"/>
        <v>#DIV/0!</v>
      </c>
      <c r="I39" s="1"/>
      <c r="J39" s="1"/>
      <c r="K39" s="1"/>
    </row>
    <row r="40" spans="1:11" ht="21">
      <c r="A40" s="77"/>
      <c r="B40" s="2">
        <v>8</v>
      </c>
      <c r="C40" s="1" t="s">
        <v>32</v>
      </c>
      <c r="D40" s="1"/>
      <c r="E40" s="4" t="s">
        <v>92</v>
      </c>
      <c r="F40" s="1">
        <v>0</v>
      </c>
      <c r="G40" s="4" t="s">
        <v>92</v>
      </c>
      <c r="H40" s="35" t="e">
        <f t="shared" si="0"/>
        <v>#DIV/0!</v>
      </c>
      <c r="I40" s="1"/>
      <c r="J40" s="1"/>
      <c r="K40" s="1"/>
    </row>
    <row r="41" spans="1:11" ht="21.6" thickBot="1">
      <c r="A41" s="78"/>
      <c r="B41" s="7" t="s">
        <v>6</v>
      </c>
      <c r="C41" s="6"/>
      <c r="D41" s="11"/>
      <c r="E41" s="11"/>
      <c r="F41" s="11">
        <f>SUM(F33:F40)</f>
        <v>0</v>
      </c>
      <c r="G41" s="6"/>
      <c r="H41" s="38" t="e">
        <f t="shared" si="0"/>
        <v>#DIV/0!</v>
      </c>
      <c r="I41" s="6"/>
      <c r="J41" s="6"/>
      <c r="K41" s="6"/>
    </row>
    <row r="42" spans="1:11" ht="21">
      <c r="A42" s="76">
        <v>5</v>
      </c>
      <c r="B42" s="4">
        <v>1</v>
      </c>
      <c r="C42" s="3" t="s">
        <v>33</v>
      </c>
      <c r="D42" s="3"/>
      <c r="E42" s="4" t="s">
        <v>92</v>
      </c>
      <c r="F42" s="3">
        <v>0</v>
      </c>
      <c r="G42" s="4" t="s">
        <v>92</v>
      </c>
      <c r="H42" s="39" t="e">
        <f t="shared" si="0"/>
        <v>#DIV/0!</v>
      </c>
      <c r="I42" s="3"/>
      <c r="J42" s="3"/>
      <c r="K42" s="3"/>
    </row>
    <row r="43" spans="1:11" ht="21">
      <c r="A43" s="77"/>
      <c r="B43" s="2">
        <v>2</v>
      </c>
      <c r="C43" s="1" t="s">
        <v>34</v>
      </c>
      <c r="D43" s="1"/>
      <c r="E43" s="4" t="s">
        <v>92</v>
      </c>
      <c r="F43" s="1">
        <v>0</v>
      </c>
      <c r="G43" s="4" t="s">
        <v>92</v>
      </c>
      <c r="H43" s="35" t="e">
        <f t="shared" si="0"/>
        <v>#DIV/0!</v>
      </c>
      <c r="I43" s="1"/>
      <c r="J43" s="1"/>
      <c r="K43" s="1"/>
    </row>
    <row r="44" spans="1:11" ht="21">
      <c r="A44" s="77"/>
      <c r="B44" s="2">
        <v>3</v>
      </c>
      <c r="C44" s="1" t="s">
        <v>35</v>
      </c>
      <c r="D44" s="1"/>
      <c r="E44" s="4" t="s">
        <v>92</v>
      </c>
      <c r="F44" s="1">
        <v>0</v>
      </c>
      <c r="G44" s="4" t="s">
        <v>92</v>
      </c>
      <c r="H44" s="35" t="e">
        <f t="shared" si="0"/>
        <v>#DIV/0!</v>
      </c>
      <c r="I44" s="1"/>
      <c r="J44" s="1"/>
      <c r="K44" s="1"/>
    </row>
    <row r="45" spans="1:11" ht="21">
      <c r="A45" s="77"/>
      <c r="B45" s="2">
        <v>4</v>
      </c>
      <c r="C45" s="1" t="s">
        <v>36</v>
      </c>
      <c r="D45" s="1"/>
      <c r="E45" s="4" t="s">
        <v>92</v>
      </c>
      <c r="F45" s="1">
        <v>0</v>
      </c>
      <c r="G45" s="4" t="s">
        <v>92</v>
      </c>
      <c r="H45" s="35" t="e">
        <f t="shared" si="0"/>
        <v>#DIV/0!</v>
      </c>
      <c r="I45" s="1"/>
      <c r="J45" s="1"/>
      <c r="K45" s="1"/>
    </row>
    <row r="46" spans="1:11" ht="21">
      <c r="A46" s="77"/>
      <c r="B46" s="2">
        <v>5</v>
      </c>
      <c r="C46" s="1" t="s">
        <v>37</v>
      </c>
      <c r="D46" s="1"/>
      <c r="E46" s="4" t="s">
        <v>92</v>
      </c>
      <c r="F46" s="1">
        <v>0</v>
      </c>
      <c r="G46" s="4" t="s">
        <v>92</v>
      </c>
      <c r="H46" s="35" t="e">
        <f t="shared" si="0"/>
        <v>#DIV/0!</v>
      </c>
      <c r="I46" s="1"/>
      <c r="J46" s="1"/>
      <c r="K46" s="1"/>
    </row>
    <row r="47" spans="1:11" ht="21">
      <c r="A47" s="77"/>
      <c r="B47" s="2">
        <v>6</v>
      </c>
      <c r="C47" s="1" t="s">
        <v>38</v>
      </c>
      <c r="D47" s="1"/>
      <c r="E47" s="4" t="s">
        <v>92</v>
      </c>
      <c r="F47" s="1">
        <v>0</v>
      </c>
      <c r="G47" s="4" t="s">
        <v>92</v>
      </c>
      <c r="H47" s="35" t="e">
        <f t="shared" si="0"/>
        <v>#DIV/0!</v>
      </c>
      <c r="I47" s="1"/>
      <c r="J47" s="1"/>
      <c r="K47" s="1"/>
    </row>
    <row r="48" spans="1:11" ht="21">
      <c r="A48" s="77"/>
      <c r="B48" s="2">
        <v>7</v>
      </c>
      <c r="C48" s="1" t="s">
        <v>39</v>
      </c>
      <c r="D48" s="1"/>
      <c r="E48" s="4" t="s">
        <v>92</v>
      </c>
      <c r="F48" s="1">
        <v>1</v>
      </c>
      <c r="G48" s="4" t="s">
        <v>92</v>
      </c>
      <c r="H48" s="35" t="e">
        <f t="shared" si="0"/>
        <v>#DIV/0!</v>
      </c>
      <c r="I48" s="1"/>
      <c r="J48" s="1"/>
      <c r="K48" s="1"/>
    </row>
    <row r="49" spans="1:11" ht="21">
      <c r="A49" s="77"/>
      <c r="B49" s="2">
        <v>8</v>
      </c>
      <c r="C49" s="1" t="s">
        <v>40</v>
      </c>
      <c r="D49" s="1"/>
      <c r="E49" s="4" t="s">
        <v>92</v>
      </c>
      <c r="F49" s="1">
        <v>0</v>
      </c>
      <c r="G49" s="4" t="s">
        <v>92</v>
      </c>
      <c r="H49" s="35" t="e">
        <f t="shared" si="0"/>
        <v>#DIV/0!</v>
      </c>
      <c r="I49" s="1"/>
      <c r="J49" s="1"/>
      <c r="K49" s="1"/>
    </row>
    <row r="50" spans="1:11" ht="21.6" thickBot="1">
      <c r="A50" s="78"/>
      <c r="B50" s="7" t="s">
        <v>6</v>
      </c>
      <c r="C50" s="6"/>
      <c r="D50" s="11"/>
      <c r="E50" s="11"/>
      <c r="F50" s="11">
        <f>SUM(F42:F49)</f>
        <v>1</v>
      </c>
      <c r="G50" s="6"/>
      <c r="H50" s="36" t="e">
        <f t="shared" si="0"/>
        <v>#DIV/0!</v>
      </c>
      <c r="I50" s="6"/>
      <c r="J50" s="6"/>
      <c r="K50" s="6"/>
    </row>
    <row r="51" spans="1:11" ht="21">
      <c r="A51" s="76">
        <v>6</v>
      </c>
      <c r="B51" s="4">
        <v>1</v>
      </c>
      <c r="C51" s="3" t="s">
        <v>41</v>
      </c>
      <c r="D51" s="3"/>
      <c r="E51" s="4" t="s">
        <v>92</v>
      </c>
      <c r="F51" s="3">
        <v>1</v>
      </c>
      <c r="G51" s="4" t="s">
        <v>92</v>
      </c>
      <c r="H51" s="37" t="e">
        <f t="shared" si="0"/>
        <v>#DIV/0!</v>
      </c>
      <c r="I51" s="3"/>
      <c r="J51" s="3"/>
      <c r="K51" s="3"/>
    </row>
    <row r="52" spans="1:11" ht="21">
      <c r="A52" s="77"/>
      <c r="B52" s="2">
        <v>2</v>
      </c>
      <c r="C52" s="1" t="s">
        <v>42</v>
      </c>
      <c r="D52" s="1"/>
      <c r="E52" s="4" t="s">
        <v>92</v>
      </c>
      <c r="F52" s="1">
        <v>0</v>
      </c>
      <c r="G52" s="4" t="s">
        <v>92</v>
      </c>
      <c r="H52" s="35" t="e">
        <f t="shared" si="0"/>
        <v>#DIV/0!</v>
      </c>
      <c r="I52" s="1"/>
      <c r="J52" s="1"/>
      <c r="K52" s="1"/>
    </row>
    <row r="53" spans="1:11" ht="21">
      <c r="A53" s="77"/>
      <c r="B53" s="2">
        <v>3</v>
      </c>
      <c r="C53" s="1" t="s">
        <v>43</v>
      </c>
      <c r="D53" s="1"/>
      <c r="E53" s="4" t="s">
        <v>92</v>
      </c>
      <c r="F53" s="1">
        <v>0</v>
      </c>
      <c r="G53" s="4" t="s">
        <v>92</v>
      </c>
      <c r="H53" s="35" t="e">
        <f t="shared" si="0"/>
        <v>#DIV/0!</v>
      </c>
      <c r="I53" s="1"/>
      <c r="J53" s="1"/>
      <c r="K53" s="1"/>
    </row>
    <row r="54" spans="1:11" ht="21">
      <c r="A54" s="77"/>
      <c r="B54" s="2">
        <v>4</v>
      </c>
      <c r="C54" s="1" t="s">
        <v>44</v>
      </c>
      <c r="D54" s="1"/>
      <c r="E54" s="4" t="s">
        <v>92</v>
      </c>
      <c r="F54" s="1">
        <v>0</v>
      </c>
      <c r="G54" s="4" t="s">
        <v>92</v>
      </c>
      <c r="H54" s="35" t="e">
        <f t="shared" si="0"/>
        <v>#DIV/0!</v>
      </c>
      <c r="I54" s="1"/>
      <c r="J54" s="1"/>
      <c r="K54" s="1"/>
    </row>
    <row r="55" spans="1:11" ht="21">
      <c r="A55" s="77"/>
      <c r="B55" s="2">
        <v>5</v>
      </c>
      <c r="C55" s="1" t="s">
        <v>45</v>
      </c>
      <c r="D55" s="1"/>
      <c r="E55" s="4" t="s">
        <v>92</v>
      </c>
      <c r="F55" s="1">
        <v>0</v>
      </c>
      <c r="G55" s="4" t="s">
        <v>92</v>
      </c>
      <c r="H55" s="35" t="e">
        <f t="shared" si="0"/>
        <v>#DIV/0!</v>
      </c>
      <c r="I55" s="1"/>
      <c r="J55" s="1"/>
      <c r="K55" s="1"/>
    </row>
    <row r="56" spans="1:11" ht="21">
      <c r="A56" s="77"/>
      <c r="B56" s="2">
        <v>6</v>
      </c>
      <c r="C56" s="1" t="s">
        <v>46</v>
      </c>
      <c r="D56" s="1"/>
      <c r="E56" s="4" t="s">
        <v>92</v>
      </c>
      <c r="F56" s="1">
        <v>1</v>
      </c>
      <c r="G56" s="4" t="s">
        <v>92</v>
      </c>
      <c r="H56" s="35" t="e">
        <f t="shared" si="0"/>
        <v>#DIV/0!</v>
      </c>
      <c r="I56" s="1"/>
      <c r="J56" s="1"/>
      <c r="K56" s="1"/>
    </row>
    <row r="57" spans="1:11" ht="21">
      <c r="A57" s="77"/>
      <c r="B57" s="2">
        <v>7</v>
      </c>
      <c r="C57" s="1" t="s">
        <v>47</v>
      </c>
      <c r="D57" s="1"/>
      <c r="E57" s="4" t="s">
        <v>92</v>
      </c>
      <c r="F57" s="1">
        <v>0</v>
      </c>
      <c r="G57" s="4" t="s">
        <v>92</v>
      </c>
      <c r="H57" s="35" t="e">
        <f t="shared" si="0"/>
        <v>#DIV/0!</v>
      </c>
      <c r="I57" s="1"/>
      <c r="J57" s="1"/>
      <c r="K57" s="1"/>
    </row>
    <row r="58" spans="1:11" ht="21">
      <c r="A58" s="77"/>
      <c r="B58" s="2">
        <v>8</v>
      </c>
      <c r="C58" s="1" t="s">
        <v>48</v>
      </c>
      <c r="D58" s="1"/>
      <c r="E58" s="4" t="s">
        <v>92</v>
      </c>
      <c r="F58" s="1">
        <v>0</v>
      </c>
      <c r="G58" s="4" t="s">
        <v>92</v>
      </c>
      <c r="H58" s="35" t="e">
        <f t="shared" si="0"/>
        <v>#DIV/0!</v>
      </c>
      <c r="I58" s="1"/>
      <c r="J58" s="1"/>
      <c r="K58" s="1"/>
    </row>
    <row r="59" spans="1:11" ht="21.6" thickBot="1">
      <c r="A59" s="78"/>
      <c r="B59" s="7" t="s">
        <v>6</v>
      </c>
      <c r="C59" s="6"/>
      <c r="D59" s="11"/>
      <c r="E59" s="11"/>
      <c r="F59" s="11">
        <f>SUM(F51:F58)</f>
        <v>2</v>
      </c>
      <c r="G59" s="6"/>
      <c r="H59" s="36" t="e">
        <f t="shared" si="0"/>
        <v>#DIV/0!</v>
      </c>
      <c r="I59" s="6"/>
      <c r="J59" s="6"/>
      <c r="K59" s="6"/>
    </row>
    <row r="60" spans="1:11" ht="21">
      <c r="A60" s="76">
        <v>7</v>
      </c>
      <c r="B60" s="4">
        <v>1</v>
      </c>
      <c r="C60" s="3" t="s">
        <v>49</v>
      </c>
      <c r="D60" s="3"/>
      <c r="E60" s="4" t="s">
        <v>92</v>
      </c>
      <c r="F60" s="3">
        <v>0</v>
      </c>
      <c r="G60" s="4" t="s">
        <v>92</v>
      </c>
      <c r="H60" s="37" t="e">
        <f t="shared" si="0"/>
        <v>#DIV/0!</v>
      </c>
      <c r="I60" s="3"/>
      <c r="J60" s="3"/>
      <c r="K60" s="3"/>
    </row>
    <row r="61" spans="1:11" ht="21">
      <c r="A61" s="77"/>
      <c r="B61" s="2">
        <v>2</v>
      </c>
      <c r="C61" s="1" t="s">
        <v>50</v>
      </c>
      <c r="D61" s="1"/>
      <c r="E61" s="4" t="s">
        <v>92</v>
      </c>
      <c r="F61" s="1">
        <v>1</v>
      </c>
      <c r="G61" s="4" t="s">
        <v>92</v>
      </c>
      <c r="H61" s="35" t="e">
        <f t="shared" si="0"/>
        <v>#DIV/0!</v>
      </c>
      <c r="I61" s="1"/>
      <c r="J61" s="1"/>
      <c r="K61" s="1"/>
    </row>
    <row r="62" spans="1:11" ht="21">
      <c r="A62" s="77"/>
      <c r="B62" s="2">
        <v>3</v>
      </c>
      <c r="C62" s="1" t="s">
        <v>51</v>
      </c>
      <c r="D62" s="1"/>
      <c r="E62" s="4" t="s">
        <v>92</v>
      </c>
      <c r="F62" s="1">
        <v>0</v>
      </c>
      <c r="G62" s="4" t="s">
        <v>92</v>
      </c>
      <c r="H62" s="35" t="e">
        <f t="shared" si="0"/>
        <v>#DIV/0!</v>
      </c>
      <c r="I62" s="1"/>
      <c r="J62" s="1"/>
      <c r="K62" s="1"/>
    </row>
    <row r="63" spans="1:11" ht="21">
      <c r="A63" s="77"/>
      <c r="B63" s="2">
        <v>4</v>
      </c>
      <c r="C63" s="1" t="s">
        <v>52</v>
      </c>
      <c r="D63" s="1"/>
      <c r="E63" s="4" t="s">
        <v>92</v>
      </c>
      <c r="F63" s="1">
        <v>0</v>
      </c>
      <c r="G63" s="4" t="s">
        <v>92</v>
      </c>
      <c r="H63" s="35" t="e">
        <f t="shared" si="0"/>
        <v>#DIV/0!</v>
      </c>
      <c r="I63" s="1"/>
      <c r="J63" s="1"/>
      <c r="K63" s="1"/>
    </row>
    <row r="64" spans="1:11" ht="21.6" thickBot="1">
      <c r="A64" s="78"/>
      <c r="B64" s="7" t="s">
        <v>6</v>
      </c>
      <c r="C64" s="6"/>
      <c r="D64" s="11"/>
      <c r="E64" s="11"/>
      <c r="F64" s="11">
        <f>SUM(F60:F63)</f>
        <v>1</v>
      </c>
      <c r="G64" s="6"/>
      <c r="H64" s="38" t="e">
        <f t="shared" si="0"/>
        <v>#DIV/0!</v>
      </c>
      <c r="I64" s="6"/>
      <c r="J64" s="6"/>
      <c r="K64" s="6"/>
    </row>
    <row r="65" spans="1:11" ht="21">
      <c r="A65" s="76">
        <v>8</v>
      </c>
      <c r="B65" s="4">
        <v>1</v>
      </c>
      <c r="C65" s="3" t="s">
        <v>53</v>
      </c>
      <c r="D65" s="3"/>
      <c r="E65" s="4" t="s">
        <v>92</v>
      </c>
      <c r="F65" s="3">
        <v>0</v>
      </c>
      <c r="G65" s="4" t="s">
        <v>92</v>
      </c>
      <c r="H65" s="39" t="e">
        <f t="shared" si="0"/>
        <v>#DIV/0!</v>
      </c>
      <c r="I65" s="3"/>
      <c r="J65" s="3"/>
      <c r="K65" s="3"/>
    </row>
    <row r="66" spans="1:11" ht="21">
      <c r="A66" s="77"/>
      <c r="B66" s="2">
        <v>2</v>
      </c>
      <c r="C66" s="1" t="s">
        <v>54</v>
      </c>
      <c r="D66" s="1"/>
      <c r="E66" s="4" t="s">
        <v>92</v>
      </c>
      <c r="F66" s="1">
        <v>0</v>
      </c>
      <c r="G66" s="4" t="s">
        <v>92</v>
      </c>
      <c r="H66" s="35" t="e">
        <f t="shared" si="0"/>
        <v>#DIV/0!</v>
      </c>
      <c r="I66" s="1"/>
      <c r="J66" s="1"/>
      <c r="K66" s="1"/>
    </row>
    <row r="67" spans="1:11" ht="21">
      <c r="A67" s="77"/>
      <c r="B67" s="2">
        <v>3</v>
      </c>
      <c r="C67" s="1" t="s">
        <v>55</v>
      </c>
      <c r="D67" s="1"/>
      <c r="E67" s="4" t="s">
        <v>92</v>
      </c>
      <c r="F67" s="1">
        <v>0</v>
      </c>
      <c r="G67" s="4" t="s">
        <v>92</v>
      </c>
      <c r="H67" s="35" t="e">
        <f t="shared" si="0"/>
        <v>#DIV/0!</v>
      </c>
      <c r="I67" s="1"/>
      <c r="J67" s="1"/>
      <c r="K67" s="1"/>
    </row>
    <row r="68" spans="1:11" ht="21">
      <c r="A68" s="77"/>
      <c r="B68" s="2">
        <v>4</v>
      </c>
      <c r="C68" s="1" t="s">
        <v>56</v>
      </c>
      <c r="D68" s="1"/>
      <c r="E68" s="4" t="s">
        <v>92</v>
      </c>
      <c r="F68" s="1">
        <v>0</v>
      </c>
      <c r="G68" s="4" t="s">
        <v>92</v>
      </c>
      <c r="H68" s="35" t="e">
        <f t="shared" si="0"/>
        <v>#DIV/0!</v>
      </c>
      <c r="I68" s="1"/>
      <c r="J68" s="1"/>
      <c r="K68" s="1"/>
    </row>
    <row r="69" spans="1:11" ht="21">
      <c r="A69" s="77"/>
      <c r="B69" s="2">
        <v>5</v>
      </c>
      <c r="C69" s="1" t="s">
        <v>57</v>
      </c>
      <c r="D69" s="1"/>
      <c r="E69" s="4" t="s">
        <v>92</v>
      </c>
      <c r="F69" s="1">
        <v>0</v>
      </c>
      <c r="G69" s="4" t="s">
        <v>92</v>
      </c>
      <c r="H69" s="35" t="e">
        <f t="shared" si="0"/>
        <v>#DIV/0!</v>
      </c>
      <c r="I69" s="1"/>
      <c r="J69" s="1"/>
      <c r="K69" s="1"/>
    </row>
    <row r="70" spans="1:11" ht="21">
      <c r="A70" s="77"/>
      <c r="B70" s="2">
        <v>6</v>
      </c>
      <c r="C70" s="1" t="s">
        <v>58</v>
      </c>
      <c r="D70" s="1"/>
      <c r="E70" s="4" t="s">
        <v>92</v>
      </c>
      <c r="F70" s="1">
        <v>0</v>
      </c>
      <c r="G70" s="4" t="s">
        <v>92</v>
      </c>
      <c r="H70" s="35" t="e">
        <f t="shared" si="0"/>
        <v>#DIV/0!</v>
      </c>
      <c r="I70" s="1"/>
      <c r="J70" s="1"/>
      <c r="K70" s="1"/>
    </row>
    <row r="71" spans="1:11" ht="21">
      <c r="A71" s="77"/>
      <c r="B71" s="23">
        <v>7</v>
      </c>
      <c r="C71" s="5" t="s">
        <v>59</v>
      </c>
      <c r="D71" s="5"/>
      <c r="E71" s="4" t="s">
        <v>92</v>
      </c>
      <c r="F71" s="5">
        <v>1</v>
      </c>
      <c r="G71" s="4" t="s">
        <v>92</v>
      </c>
      <c r="H71" s="35" t="e">
        <f t="shared" si="0"/>
        <v>#DIV/0!</v>
      </c>
      <c r="I71" s="5"/>
      <c r="J71" s="5"/>
      <c r="K71" s="5"/>
    </row>
    <row r="72" spans="1:11" ht="21.6" thickBot="1">
      <c r="A72" s="78"/>
      <c r="B72" s="7" t="s">
        <v>6</v>
      </c>
      <c r="C72" s="9"/>
      <c r="D72" s="9"/>
      <c r="E72" s="9"/>
      <c r="F72" s="9">
        <f>SUM(F65:F71)</f>
        <v>1</v>
      </c>
      <c r="G72" s="9"/>
      <c r="H72" s="38" t="e">
        <f t="shared" si="0"/>
        <v>#DIV/0!</v>
      </c>
      <c r="I72" s="9"/>
      <c r="J72" s="9"/>
      <c r="K72" s="9"/>
    </row>
    <row r="73" spans="1:11" ht="21">
      <c r="A73" s="76">
        <v>9</v>
      </c>
      <c r="B73" s="2">
        <v>1</v>
      </c>
      <c r="C73" s="3" t="s">
        <v>60</v>
      </c>
      <c r="D73" s="3"/>
      <c r="E73" s="4" t="s">
        <v>92</v>
      </c>
      <c r="F73" s="3">
        <v>0</v>
      </c>
      <c r="G73" s="4" t="s">
        <v>92</v>
      </c>
      <c r="H73" s="39" t="e">
        <f t="shared" si="0"/>
        <v>#DIV/0!</v>
      </c>
      <c r="I73" s="3"/>
      <c r="J73" s="3"/>
      <c r="K73" s="3"/>
    </row>
    <row r="74" spans="1:11" ht="21">
      <c r="A74" s="77"/>
      <c r="B74" s="2">
        <v>2</v>
      </c>
      <c r="C74" s="1" t="s">
        <v>61</v>
      </c>
      <c r="D74" s="1"/>
      <c r="E74" s="4" t="s">
        <v>92</v>
      </c>
      <c r="F74" s="1">
        <v>0</v>
      </c>
      <c r="G74" s="4" t="s">
        <v>92</v>
      </c>
      <c r="H74" s="35" t="e">
        <f t="shared" si="0"/>
        <v>#DIV/0!</v>
      </c>
      <c r="I74" s="1"/>
      <c r="J74" s="1"/>
      <c r="K74" s="1"/>
    </row>
    <row r="75" spans="1:11" ht="21">
      <c r="A75" s="77"/>
      <c r="B75" s="2">
        <v>3</v>
      </c>
      <c r="C75" s="1" t="s">
        <v>62</v>
      </c>
      <c r="D75" s="1"/>
      <c r="E75" s="4" t="s">
        <v>92</v>
      </c>
      <c r="F75" s="1">
        <v>0</v>
      </c>
      <c r="G75" s="4" t="s">
        <v>92</v>
      </c>
      <c r="H75" s="35" t="e">
        <f t="shared" ref="H75:H98" si="1">F75/D75*100</f>
        <v>#DIV/0!</v>
      </c>
      <c r="I75" s="1"/>
      <c r="J75" s="1"/>
      <c r="K75" s="1"/>
    </row>
    <row r="76" spans="1:11" ht="21">
      <c r="A76" s="77"/>
      <c r="B76" s="23">
        <v>4</v>
      </c>
      <c r="C76" s="5" t="s">
        <v>63</v>
      </c>
      <c r="D76" s="1"/>
      <c r="E76" s="4" t="s">
        <v>92</v>
      </c>
      <c r="F76" s="1">
        <v>0</v>
      </c>
      <c r="G76" s="4" t="s">
        <v>92</v>
      </c>
      <c r="H76" s="35" t="e">
        <f t="shared" si="1"/>
        <v>#DIV/0!</v>
      </c>
      <c r="I76" s="1"/>
      <c r="J76" s="1"/>
      <c r="K76" s="1"/>
    </row>
    <row r="77" spans="1:11" ht="21.6" thickBot="1">
      <c r="A77" s="78"/>
      <c r="B77" s="7" t="s">
        <v>6</v>
      </c>
      <c r="C77" s="6"/>
      <c r="D77" s="11"/>
      <c r="E77" s="14"/>
      <c r="F77" s="11">
        <f>SUM(F73:F76)</f>
        <v>0</v>
      </c>
      <c r="G77" s="6"/>
      <c r="H77" s="38" t="e">
        <f t="shared" si="1"/>
        <v>#DIV/0!</v>
      </c>
      <c r="I77" s="6"/>
      <c r="J77" s="6"/>
      <c r="K77" s="6"/>
    </row>
    <row r="78" spans="1:11" ht="21">
      <c r="A78" s="77">
        <v>10</v>
      </c>
      <c r="B78" s="12">
        <v>1</v>
      </c>
      <c r="C78" s="13" t="s">
        <v>64</v>
      </c>
      <c r="D78" s="13"/>
      <c r="E78" s="4" t="s">
        <v>92</v>
      </c>
      <c r="F78" s="13">
        <v>0</v>
      </c>
      <c r="G78" s="4" t="s">
        <v>92</v>
      </c>
      <c r="H78" s="39" t="e">
        <f t="shared" si="1"/>
        <v>#DIV/0!</v>
      </c>
      <c r="I78" s="13"/>
      <c r="J78" s="13"/>
      <c r="K78" s="13"/>
    </row>
    <row r="79" spans="1:11" ht="21">
      <c r="A79" s="77"/>
      <c r="B79" s="2">
        <v>2</v>
      </c>
      <c r="C79" s="1" t="s">
        <v>65</v>
      </c>
      <c r="D79" s="1"/>
      <c r="E79" s="4" t="s">
        <v>92</v>
      </c>
      <c r="F79" s="1">
        <v>1</v>
      </c>
      <c r="G79" s="4" t="s">
        <v>92</v>
      </c>
      <c r="H79" s="35" t="e">
        <f t="shared" si="1"/>
        <v>#DIV/0!</v>
      </c>
      <c r="I79" s="1"/>
      <c r="J79" s="1"/>
      <c r="K79" s="1"/>
    </row>
    <row r="80" spans="1:11" ht="21">
      <c r="A80" s="77"/>
      <c r="B80" s="2">
        <v>3</v>
      </c>
      <c r="C80" s="1" t="s">
        <v>82</v>
      </c>
      <c r="D80" s="1"/>
      <c r="E80" s="4" t="s">
        <v>92</v>
      </c>
      <c r="F80" s="1">
        <v>0</v>
      </c>
      <c r="G80" s="4" t="s">
        <v>92</v>
      </c>
      <c r="H80" s="35" t="e">
        <f t="shared" si="1"/>
        <v>#DIV/0!</v>
      </c>
      <c r="I80" s="1"/>
      <c r="J80" s="1"/>
      <c r="K80" s="1"/>
    </row>
    <row r="81" spans="1:11" ht="21">
      <c r="A81" s="77"/>
      <c r="B81" s="2">
        <v>4</v>
      </c>
      <c r="C81" s="1" t="s">
        <v>66</v>
      </c>
      <c r="D81" s="1"/>
      <c r="E81" s="4" t="s">
        <v>92</v>
      </c>
      <c r="F81" s="1">
        <v>0</v>
      </c>
      <c r="G81" s="4" t="s">
        <v>92</v>
      </c>
      <c r="H81" s="35" t="e">
        <f t="shared" si="1"/>
        <v>#DIV/0!</v>
      </c>
      <c r="I81" s="1"/>
      <c r="J81" s="1"/>
      <c r="K81" s="1"/>
    </row>
    <row r="82" spans="1:11" ht="21">
      <c r="A82" s="77"/>
      <c r="B82" s="2">
        <v>5</v>
      </c>
      <c r="C82" s="1" t="s">
        <v>67</v>
      </c>
      <c r="D82" s="1"/>
      <c r="E82" s="4" t="s">
        <v>92</v>
      </c>
      <c r="F82" s="1">
        <v>1</v>
      </c>
      <c r="G82" s="4" t="s">
        <v>92</v>
      </c>
      <c r="H82" s="35" t="e">
        <f t="shared" si="1"/>
        <v>#DIV/0!</v>
      </c>
      <c r="I82" s="1"/>
      <c r="J82" s="1"/>
      <c r="K82" s="1"/>
    </row>
    <row r="83" spans="1:11" ht="21.6" thickBot="1">
      <c r="A83" s="87"/>
      <c r="B83" s="7" t="s">
        <v>6</v>
      </c>
      <c r="C83" s="9"/>
      <c r="D83" s="9"/>
      <c r="E83" s="9"/>
      <c r="F83" s="9">
        <f>SUM(F78:F82)</f>
        <v>2</v>
      </c>
      <c r="G83" s="9"/>
      <c r="H83" s="38" t="e">
        <f t="shared" si="1"/>
        <v>#DIV/0!</v>
      </c>
      <c r="I83" s="9"/>
      <c r="J83" s="9"/>
      <c r="K83" s="9"/>
    </row>
    <row r="84" spans="1:11" ht="21">
      <c r="A84" s="88">
        <v>11</v>
      </c>
      <c r="B84" s="2">
        <v>1</v>
      </c>
      <c r="C84" s="1" t="s">
        <v>68</v>
      </c>
      <c r="D84" s="1"/>
      <c r="E84" s="4" t="s">
        <v>92</v>
      </c>
      <c r="F84" s="1">
        <v>1</v>
      </c>
      <c r="G84" s="4" t="s">
        <v>92</v>
      </c>
      <c r="H84" s="39" t="e">
        <f t="shared" si="1"/>
        <v>#DIV/0!</v>
      </c>
      <c r="I84" s="1"/>
      <c r="J84" s="1"/>
      <c r="K84" s="1"/>
    </row>
    <row r="85" spans="1:11" ht="21">
      <c r="A85" s="77"/>
      <c r="B85" s="23">
        <v>2</v>
      </c>
      <c r="C85" s="5" t="s">
        <v>69</v>
      </c>
      <c r="D85" s="5"/>
      <c r="E85" s="4" t="s">
        <v>92</v>
      </c>
      <c r="F85" s="5">
        <v>0</v>
      </c>
      <c r="G85" s="4" t="s">
        <v>92</v>
      </c>
      <c r="H85" s="35" t="e">
        <f t="shared" si="1"/>
        <v>#DIV/0!</v>
      </c>
      <c r="I85" s="5"/>
      <c r="J85" s="5"/>
      <c r="K85" s="5"/>
    </row>
    <row r="86" spans="1:11" ht="21">
      <c r="A86" s="77"/>
      <c r="B86" s="2">
        <v>3</v>
      </c>
      <c r="C86" s="1" t="s">
        <v>70</v>
      </c>
      <c r="D86" s="1"/>
      <c r="E86" s="4" t="s">
        <v>92</v>
      </c>
      <c r="F86" s="1">
        <v>0</v>
      </c>
      <c r="G86" s="4" t="s">
        <v>92</v>
      </c>
      <c r="H86" s="35" t="e">
        <f t="shared" si="1"/>
        <v>#DIV/0!</v>
      </c>
      <c r="I86" s="1"/>
      <c r="J86" s="1"/>
      <c r="K86" s="1"/>
    </row>
    <row r="87" spans="1:11" ht="21">
      <c r="A87" s="77"/>
      <c r="B87" s="2">
        <v>4</v>
      </c>
      <c r="C87" s="1" t="s">
        <v>71</v>
      </c>
      <c r="D87" s="1"/>
      <c r="E87" s="4" t="s">
        <v>92</v>
      </c>
      <c r="F87" s="1">
        <v>0</v>
      </c>
      <c r="G87" s="4" t="s">
        <v>92</v>
      </c>
      <c r="H87" s="35" t="e">
        <f t="shared" si="1"/>
        <v>#DIV/0!</v>
      </c>
      <c r="I87" s="1"/>
      <c r="J87" s="1"/>
      <c r="K87" s="1"/>
    </row>
    <row r="88" spans="1:11" ht="21">
      <c r="A88" s="77"/>
      <c r="B88" s="2">
        <v>5</v>
      </c>
      <c r="C88" s="1" t="s">
        <v>72</v>
      </c>
      <c r="D88" s="1"/>
      <c r="E88" s="4" t="s">
        <v>92</v>
      </c>
      <c r="F88" s="1">
        <v>0</v>
      </c>
      <c r="G88" s="4" t="s">
        <v>92</v>
      </c>
      <c r="H88" s="35" t="e">
        <f t="shared" si="1"/>
        <v>#DIV/0!</v>
      </c>
      <c r="I88" s="1"/>
      <c r="J88" s="1"/>
      <c r="K88" s="1"/>
    </row>
    <row r="89" spans="1:11" ht="21">
      <c r="A89" s="77"/>
      <c r="B89" s="2">
        <v>6</v>
      </c>
      <c r="C89" s="1" t="s">
        <v>73</v>
      </c>
      <c r="D89" s="1"/>
      <c r="E89" s="4" t="s">
        <v>92</v>
      </c>
      <c r="F89" s="1">
        <v>0</v>
      </c>
      <c r="G89" s="4" t="s">
        <v>92</v>
      </c>
      <c r="H89" s="35" t="e">
        <f t="shared" si="1"/>
        <v>#DIV/0!</v>
      </c>
      <c r="I89" s="1"/>
      <c r="J89" s="1"/>
      <c r="K89" s="1"/>
    </row>
    <row r="90" spans="1:11" ht="21">
      <c r="A90" s="77"/>
      <c r="B90" s="2">
        <v>7</v>
      </c>
      <c r="C90" s="1" t="s">
        <v>74</v>
      </c>
      <c r="D90" s="15"/>
      <c r="E90" s="4" t="s">
        <v>92</v>
      </c>
      <c r="F90" s="15">
        <v>0</v>
      </c>
      <c r="G90" s="4" t="s">
        <v>92</v>
      </c>
      <c r="H90" s="35" t="e">
        <f t="shared" si="1"/>
        <v>#DIV/0!</v>
      </c>
      <c r="I90" s="1"/>
      <c r="J90" s="1"/>
      <c r="K90" s="1"/>
    </row>
    <row r="91" spans="1:11" ht="21.6" thickBot="1">
      <c r="A91" s="87"/>
      <c r="B91" s="7" t="s">
        <v>6</v>
      </c>
      <c r="C91" s="6"/>
      <c r="D91" s="11"/>
      <c r="E91" s="11"/>
      <c r="F91" s="11">
        <f>SUM(F84:F90)</f>
        <v>1</v>
      </c>
      <c r="G91" s="6"/>
      <c r="H91" s="36" t="e">
        <f t="shared" si="1"/>
        <v>#DIV/0!</v>
      </c>
      <c r="I91" s="6"/>
      <c r="J91" s="6"/>
      <c r="K91" s="6"/>
    </row>
    <row r="92" spans="1:11" ht="21">
      <c r="A92" s="88">
        <v>12</v>
      </c>
      <c r="B92" s="2">
        <v>1</v>
      </c>
      <c r="C92" s="1" t="s">
        <v>75</v>
      </c>
      <c r="D92" s="1"/>
      <c r="E92" s="4" t="s">
        <v>92</v>
      </c>
      <c r="F92" s="1">
        <v>0</v>
      </c>
      <c r="G92" s="4" t="s">
        <v>92</v>
      </c>
      <c r="H92" s="37" t="e">
        <f t="shared" si="1"/>
        <v>#DIV/0!</v>
      </c>
      <c r="I92" s="1"/>
      <c r="J92" s="1"/>
      <c r="K92" s="1"/>
    </row>
    <row r="93" spans="1:11" ht="21">
      <c r="A93" s="77"/>
      <c r="B93" s="2">
        <v>2</v>
      </c>
      <c r="C93" s="1" t="s">
        <v>76</v>
      </c>
      <c r="D93" s="1"/>
      <c r="E93" s="4" t="s">
        <v>92</v>
      </c>
      <c r="F93" s="1">
        <v>0</v>
      </c>
      <c r="G93" s="4" t="s">
        <v>92</v>
      </c>
      <c r="H93" s="35" t="e">
        <f t="shared" si="1"/>
        <v>#DIV/0!</v>
      </c>
      <c r="I93" s="1"/>
      <c r="J93" s="1"/>
      <c r="K93" s="1"/>
    </row>
    <row r="94" spans="1:11" ht="21">
      <c r="A94" s="77"/>
      <c r="B94" s="2">
        <v>3</v>
      </c>
      <c r="C94" s="1" t="s">
        <v>77</v>
      </c>
      <c r="D94" s="1"/>
      <c r="E94" s="4" t="s">
        <v>92</v>
      </c>
      <c r="F94" s="1">
        <v>0</v>
      </c>
      <c r="G94" s="4" t="s">
        <v>92</v>
      </c>
      <c r="H94" s="35" t="e">
        <f t="shared" si="1"/>
        <v>#DIV/0!</v>
      </c>
      <c r="I94" s="1"/>
      <c r="J94" s="1"/>
      <c r="K94" s="1"/>
    </row>
    <row r="95" spans="1:11" ht="21">
      <c r="A95" s="77"/>
      <c r="B95" s="2">
        <v>4</v>
      </c>
      <c r="C95" s="1" t="s">
        <v>78</v>
      </c>
      <c r="D95" s="1"/>
      <c r="E95" s="4" t="s">
        <v>92</v>
      </c>
      <c r="F95" s="1">
        <v>0</v>
      </c>
      <c r="G95" s="4" t="s">
        <v>92</v>
      </c>
      <c r="H95" s="35" t="e">
        <f t="shared" si="1"/>
        <v>#DIV/0!</v>
      </c>
      <c r="I95" s="1"/>
      <c r="J95" s="1"/>
      <c r="K95" s="1"/>
    </row>
    <row r="96" spans="1:11" ht="21">
      <c r="A96" s="77"/>
      <c r="B96" s="2">
        <v>5</v>
      </c>
      <c r="C96" s="1" t="s">
        <v>79</v>
      </c>
      <c r="D96" s="1"/>
      <c r="E96" s="4" t="s">
        <v>92</v>
      </c>
      <c r="F96" s="1">
        <v>0</v>
      </c>
      <c r="G96" s="4" t="s">
        <v>92</v>
      </c>
      <c r="H96" s="35" t="e">
        <f t="shared" si="1"/>
        <v>#DIV/0!</v>
      </c>
      <c r="I96" s="1"/>
      <c r="J96" s="1"/>
      <c r="K96" s="1"/>
    </row>
    <row r="97" spans="1:11" ht="21">
      <c r="A97" s="77"/>
      <c r="B97" s="2">
        <v>6</v>
      </c>
      <c r="C97" s="1" t="s">
        <v>80</v>
      </c>
      <c r="D97" s="1"/>
      <c r="E97" s="4" t="s">
        <v>92</v>
      </c>
      <c r="F97" s="1">
        <v>1</v>
      </c>
      <c r="G97" s="4" t="s">
        <v>92</v>
      </c>
      <c r="H97" s="35" t="e">
        <f t="shared" si="1"/>
        <v>#DIV/0!</v>
      </c>
      <c r="I97" s="1"/>
      <c r="J97" s="1"/>
      <c r="K97" s="1"/>
    </row>
    <row r="98" spans="1:11" ht="21">
      <c r="A98" s="77"/>
      <c r="B98" s="2">
        <v>7</v>
      </c>
      <c r="C98" s="1" t="s">
        <v>81</v>
      </c>
      <c r="D98" s="1"/>
      <c r="E98" s="4" t="s">
        <v>92</v>
      </c>
      <c r="F98" s="1">
        <v>0</v>
      </c>
      <c r="G98" s="4" t="s">
        <v>92</v>
      </c>
      <c r="H98" s="35" t="e">
        <f t="shared" si="1"/>
        <v>#DIV/0!</v>
      </c>
      <c r="I98" s="1"/>
      <c r="J98" s="1"/>
      <c r="K98" s="1"/>
    </row>
    <row r="99" spans="1:11" ht="21.6" thickBot="1">
      <c r="A99" s="87"/>
      <c r="B99" s="7" t="s">
        <v>6</v>
      </c>
      <c r="C99" s="6"/>
      <c r="D99" s="11"/>
      <c r="E99" s="11"/>
      <c r="F99" s="11">
        <f>SUM(F92:F98)</f>
        <v>1</v>
      </c>
      <c r="G99" s="6"/>
      <c r="H99" s="38"/>
      <c r="I99" s="6"/>
      <c r="J99" s="6"/>
      <c r="K99" s="6"/>
    </row>
    <row r="100" spans="1:11" ht="21.6" thickBot="1">
      <c r="A100" s="93" t="s">
        <v>86</v>
      </c>
      <c r="B100" s="94"/>
      <c r="C100" s="95"/>
      <c r="D100" s="47">
        <f>SUM(D99,D91,D83,D77,D72,D64,D59,D50,D41,D32,D26,D20,D11)</f>
        <v>0</v>
      </c>
      <c r="E100" s="44"/>
      <c r="F100" s="47">
        <f>SUM(F99,F91,F83,F77,F72,F64,F59,F50,F41,F32,F26,F20,F11)</f>
        <v>24</v>
      </c>
      <c r="G100" s="45"/>
      <c r="H100" s="48"/>
      <c r="I100" s="45"/>
      <c r="J100" s="45"/>
      <c r="K100" s="46"/>
    </row>
    <row r="101" spans="1:11" ht="21">
      <c r="A101" s="10"/>
      <c r="B101" s="41" t="s">
        <v>112</v>
      </c>
      <c r="C101" s="41"/>
      <c r="D101" s="41"/>
      <c r="E101" s="10"/>
      <c r="F101" s="10"/>
      <c r="G101" s="10"/>
      <c r="H101" s="18"/>
      <c r="I101" s="10"/>
      <c r="J101" s="10"/>
      <c r="K101" s="10"/>
    </row>
    <row r="102" spans="1:11" ht="21">
      <c r="A102" s="10"/>
      <c r="B102" s="82" t="s">
        <v>110</v>
      </c>
      <c r="C102" s="82"/>
      <c r="D102" s="10"/>
      <c r="E102" s="10"/>
      <c r="F102" s="10"/>
      <c r="G102" s="10"/>
      <c r="H102" s="40"/>
      <c r="I102" s="10"/>
      <c r="J102" s="10"/>
      <c r="K102" s="10"/>
    </row>
    <row r="103" spans="1:11" ht="51.75" customHeight="1">
      <c r="A103" s="10"/>
      <c r="B103" s="100" t="s">
        <v>111</v>
      </c>
      <c r="C103" s="91"/>
      <c r="D103" s="91"/>
      <c r="E103" s="91"/>
      <c r="F103" s="91"/>
      <c r="G103" s="91"/>
      <c r="H103" s="91"/>
      <c r="I103" s="91"/>
      <c r="J103" s="91"/>
      <c r="K103" s="91"/>
    </row>
  </sheetData>
  <mergeCells count="21">
    <mergeCell ref="A65:A72"/>
    <mergeCell ref="A2:K2"/>
    <mergeCell ref="A4:K4"/>
    <mergeCell ref="A5:K5"/>
    <mergeCell ref="A10:A11"/>
    <mergeCell ref="A12:A20"/>
    <mergeCell ref="A21:A26"/>
    <mergeCell ref="B6:K6"/>
    <mergeCell ref="B7:K7"/>
    <mergeCell ref="A27:A32"/>
    <mergeCell ref="A33:A41"/>
    <mergeCell ref="A42:A50"/>
    <mergeCell ref="A51:A59"/>
    <mergeCell ref="A60:A64"/>
    <mergeCell ref="B103:K103"/>
    <mergeCell ref="A73:A77"/>
    <mergeCell ref="A78:A83"/>
    <mergeCell ref="A84:A91"/>
    <mergeCell ref="A92:A99"/>
    <mergeCell ref="A100:C100"/>
    <mergeCell ref="B102:C1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1.อสม.หมอประจำบ้าน</vt:lpstr>
      <vt:lpstr>2.ประชาชนมีศักยภาพ</vt:lpstr>
      <vt:lpstr>3.ตำบลจัดการคุณภาพชีวิต</vt:lpstr>
      <vt:lpstr>4.สถานประกอบการเพื่อการท่อง</vt:lpstr>
      <vt:lpstr>5.AHQ WQ</vt:lpstr>
      <vt:lpstr>'1.อสม.หมอประจำบ้าน'!Print_Area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PC-KP07</dc:creator>
  <cp:lastModifiedBy>Windows User</cp:lastModifiedBy>
  <cp:lastPrinted>2021-06-25T06:39:49Z</cp:lastPrinted>
  <dcterms:created xsi:type="dcterms:W3CDTF">2020-12-30T02:55:36Z</dcterms:created>
  <dcterms:modified xsi:type="dcterms:W3CDTF">2021-07-06T08:56:00Z</dcterms:modified>
</cp:coreProperties>
</file>