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86" windowWidth="19320" windowHeight="7755" activeTab="0"/>
  </bookViews>
  <sheets>
    <sheet name="ผู้ป่วยนอกสสจ.สุพรรณบุรี" sheetId="1" r:id="rId1"/>
    <sheet name="ผู้ป่วยในสสจ.สุพรรณบุรี" sheetId="2" r:id="rId2"/>
    <sheet name="กำหนดการส่ง" sheetId="3" r:id="rId3"/>
  </sheets>
  <definedNames/>
  <calcPr fullCalcOnLoad="1"/>
</workbook>
</file>

<file path=xl/sharedStrings.xml><?xml version="1.0" encoding="utf-8"?>
<sst xmlns="http://schemas.openxmlformats.org/spreadsheetml/2006/main" count="261" uniqueCount="238">
  <si>
    <t>ชื่อหน่วยบริการ</t>
  </si>
  <si>
    <t>ร้อยละ</t>
  </si>
  <si>
    <t>คะแนนคุณภาพ</t>
  </si>
  <si>
    <t>ผลสรุป</t>
  </si>
  <si>
    <t>CC</t>
  </si>
  <si>
    <t>ประวัติการเจ็บป่วย</t>
  </si>
  <si>
    <t>ตรวจร่างกาย</t>
  </si>
  <si>
    <t>คำวินิจฉัย</t>
  </si>
  <si>
    <t>การรักษา</t>
  </si>
  <si>
    <t>คะแนนเต็ม</t>
  </si>
  <si>
    <t>คะแนนที่ได้</t>
  </si>
  <si>
    <t>การให้รหัส (ร้อยละ)</t>
  </si>
  <si>
    <t xml:space="preserve">รพ.สต.ย่านยาว </t>
  </si>
  <si>
    <t>รพ.สต.บ้านดอนสันชัย</t>
  </si>
  <si>
    <t>รพ.สต.วังลึก</t>
  </si>
  <si>
    <t>รพ.สต.บ้านหนองสังข์ทอง</t>
  </si>
  <si>
    <t>รพสตบ้านสระ</t>
  </si>
  <si>
    <t>รพ.สต.บ้านหัวกระบัง</t>
  </si>
  <si>
    <t>รพ.สต.หนองสะเดา</t>
  </si>
  <si>
    <t>รพ.สต.กระเสียว</t>
  </si>
  <si>
    <t xml:space="preserve"> รพ.สต.บ้านท่าประชาสรรค์ </t>
  </si>
  <si>
    <t>รายละเอียด</t>
  </si>
  <si>
    <t>แนวทางการตรวจสอบ : ข้อปฏิบัติตามคู่มือการตรวจสอบและควบคุมคุณภาพข้อมูลในระบบบริการสุขภาพ</t>
  </si>
  <si>
    <t>ด้านการบันทึกข้อมูลผู้มารับบริการและการให้รหัส ICD สำนักนโยบายและยุทธศาสตร์ มีนาคม พ.ศ.๒๕๕๘</t>
  </si>
  <si>
    <t>๑.ผลกาตรวจสอบคุณภาพข้อมูลผู้ป่วยนอก รายไตรมาส ประจำปีงบประมาณ ๒๕๖๐</t>
  </si>
  <si>
    <t xml:space="preserve">  จำนวนการสุ่ม ๔๐ รายการ/ไตรมาส</t>
  </si>
  <si>
    <t>ไตรมาสที่</t>
  </si>
  <si>
    <t>ผลการดำเนินงานที่สุ่มตรวจสอบ</t>
  </si>
  <si>
    <t>กำหนดส่งผลการตรวจสอบ</t>
  </si>
  <si>
    <t xml:space="preserve">กรกฎาคม ๒๕๕๙-กันยายน ๒๕๕๙ </t>
  </si>
  <si>
    <t xml:space="preserve">ภายในวันที่ ๑๕ ธันวาคม ๒๕๕๙ </t>
  </si>
  <si>
    <t xml:space="preserve">ตุลาคม ๒๕๕๙-ธันวาคม ๒๕๕๙ </t>
  </si>
  <si>
    <t>ภายในวันที่  ๑๕ มีนาคม ๒๕๖๐</t>
  </si>
  <si>
    <t>มกราคม ๒๕๖๐-มีนาคม ๒๕๖๐</t>
  </si>
  <si>
    <t>ภายในวันที่ ๑๕ มิถุนายน ๒๕๖๐ภายในวันที่ ๑๕ กันยายน ๒๕๖๐</t>
  </si>
  <si>
    <t>เมษายน ๒๕๖๐-มิถุนายน ๒๕๖๐</t>
  </si>
  <si>
    <t>หมายเหตุ ขอให้ส่งผลตามแบบที่ได้แนบมาไม่ต้องส่งผลตรวจสอบรายบุคคล ในไตรมาสถัดไป บันทึกเก็บไว้ในแต่รพ.สต.</t>
  </si>
  <si>
    <t>ผู้รับผิดชอบในระดับสสอ.เก็บผลการตรวจสอบรายบุคคลเป็นฐานข้อมูลในการติดตามและพัฒนาประสิทธิภาพขบวนการนำเข้าในรพ.สต.ที่ยังไม่ผ่านเกณฑ์</t>
  </si>
  <si>
    <t xml:space="preserve">รพ.สต.บ้านหนองหัวรัง </t>
  </si>
  <si>
    <t>รพ.สต.บ้านดอนไร่</t>
  </si>
  <si>
    <t xml:space="preserve">รพ.สต.หนองผักนาก </t>
  </si>
  <si>
    <t>ลำดับ</t>
  </si>
  <si>
    <t>ผลการตรวจสอบคุณภาพเวชระเบียนผู้ป่วยนอก_ไตรมาส 2 (ม.ค.-มี.ค. 60)</t>
  </si>
  <si>
    <t>รพ.สต.บ้านท่าช้าง</t>
  </si>
  <si>
    <t>รพ.สต.เดิมบาง</t>
  </si>
  <si>
    <t>รพ.สต.บ้านแหลมหว้า</t>
  </si>
  <si>
    <t>รพ.สต.นางบวช</t>
  </si>
  <si>
    <t>รพ.สต.บ้านหนองแขม</t>
  </si>
  <si>
    <t xml:space="preserve">รพ.สต.เขาดิน </t>
  </si>
  <si>
    <t xml:space="preserve"> รพ.สต.ปากน้ำ</t>
  </si>
  <si>
    <t xml:space="preserve">รพ.สต. บ้านคูเมือง </t>
  </si>
  <si>
    <t xml:space="preserve">รพ.สต.ทุ่งคลี </t>
  </si>
  <si>
    <t>รพ.สต.โคกช้าง</t>
  </si>
  <si>
    <t>รพ.สต.บ้านริ้วกรูด</t>
  </si>
  <si>
    <t xml:space="preserve">รพ.สต.บ้านหัวเขา </t>
  </si>
  <si>
    <t xml:space="preserve"> รพ.สต.หัวเขา</t>
  </si>
  <si>
    <t>รพ.สต.หัวนา</t>
  </si>
  <si>
    <t>รพ.สต.บ่อกรุ</t>
  </si>
  <si>
    <t>รพ.สต.บ้านลาด</t>
  </si>
  <si>
    <t>รพ.สต.วังศรีราช</t>
  </si>
  <si>
    <t xml:space="preserve">รพ.สต.ป่าสะแก </t>
  </si>
  <si>
    <t>รพ.สต.ยางนอน</t>
  </si>
  <si>
    <t>รพ.สต.หนองกระทุ่ม</t>
  </si>
  <si>
    <t>รพ.สต.อู่ทอง</t>
  </si>
  <si>
    <t>รพ.สต.บ้านบ่อปั้น</t>
  </si>
  <si>
    <t>รพ.สต.สระยายโสม</t>
  </si>
  <si>
    <t>รพ.สต.บ้านวังหลุมพอง</t>
  </si>
  <si>
    <t>รพ.สต.จรเข้สามพัน</t>
  </si>
  <si>
    <t>รพ.สต.บ้านดอน</t>
  </si>
  <si>
    <t>รพ.สต.ยุ้งทลาย</t>
  </si>
  <si>
    <t>รพ.สต.ดอนมะเกลือ</t>
  </si>
  <si>
    <t>รพ.สต.บ้านห้วยหิน</t>
  </si>
  <si>
    <t>รพ.สต.หนองโอ่ง</t>
  </si>
  <si>
    <t>รพ.สต.ดอนคา</t>
  </si>
  <si>
    <t>รพ.สต.บ้านโป่งพรานอินทร์</t>
  </si>
  <si>
    <t>รพ.สต.บ้านขามเหนือ</t>
  </si>
  <si>
    <t>รพ.สต.พลับพลาไชย</t>
  </si>
  <si>
    <t>รพ.สต.บ้านเขาทอก</t>
  </si>
  <si>
    <t>รพ.สต.บ้านจร้าใหม่</t>
  </si>
  <si>
    <t>รพ.สต.บ้านโข้ง</t>
  </si>
  <si>
    <t>รพ.สต.เจดีย์</t>
  </si>
  <si>
    <t>รพ.สต.บ้านหนองข้าวงาย</t>
  </si>
  <si>
    <t>รพ.สต.สระพังลาน</t>
  </si>
  <si>
    <t>รพ.สต.บ้านหนองชะโด</t>
  </si>
  <si>
    <t>รพ.สต.กระจัน</t>
  </si>
  <si>
    <t>รพ.สตบางเลน</t>
  </si>
  <si>
    <t>รพ.สต.บางตาเถร</t>
  </si>
  <si>
    <t xml:space="preserve">รพ.สต.บ้านไผ่โรงวัว  </t>
  </si>
  <si>
    <t>รพ.สต.บ้านบางเกล็ด</t>
  </si>
  <si>
    <t>รพ.สต.บ้านบางสะแก</t>
  </si>
  <si>
    <t>.รพ.สต.บางตะเคียน</t>
  </si>
  <si>
    <t>รพ.สต.บ้านกุ่ม</t>
  </si>
  <si>
    <t>รพ.สต.บ้านท่าไชย</t>
  </si>
  <si>
    <t>รพ.สต.หัวโพธิ์</t>
  </si>
  <si>
    <t>รพ.สต.บางพลับ</t>
  </si>
  <si>
    <t>รพ.สต.บ้านดอนกระเบื้อง</t>
  </si>
  <si>
    <t>รพ.สต.เนินพระปรางค์</t>
  </si>
  <si>
    <t>รพ.สต.บ้านช้าง</t>
  </si>
  <si>
    <t>รพ.สต.บ้านย่านซื่อ</t>
  </si>
  <si>
    <t>รพ.สต.ต้นตาล</t>
  </si>
  <si>
    <t xml:space="preserve">รพ.สต.บ้านขื่อชนก </t>
  </si>
  <si>
    <t>รพ.สต.ศรีสำราญ</t>
  </si>
  <si>
    <t>รพ.สต.ทุ่งคอก</t>
  </si>
  <si>
    <t xml:space="preserve">รพ.สต.บ้านหนองเฝ้า </t>
  </si>
  <si>
    <t>รพ.สต.บ้านลองตอง</t>
  </si>
  <si>
    <t>รพ.สต.หนองบ่อ</t>
  </si>
  <si>
    <t xml:space="preserve">รพ.เฉลิมพระเกียรติฯ ตำบลบ่อสุพรรณ </t>
  </si>
  <si>
    <t xml:space="preserve"> รพ.สต.บ้านหัววัง</t>
  </si>
  <si>
    <t xml:space="preserve">.รพ.สต.ดอนมะนาว </t>
  </si>
  <si>
    <t xml:space="preserve">รพ.สต.บ้านหนองกระทู้ </t>
  </si>
  <si>
    <r>
      <t xml:space="preserve"> รพ.สต.บ้านบางขวาก</t>
    </r>
    <r>
      <rPr>
        <sz val="16"/>
        <color indexed="10"/>
        <rFont val="TH SarabunPSK"/>
        <family val="2"/>
      </rPr>
      <t xml:space="preserve"> </t>
    </r>
  </si>
  <si>
    <t>รพ.สต.หนองราชวัตร</t>
  </si>
  <si>
    <t xml:space="preserve">รพ.สต.หนองโพธิ์ </t>
  </si>
  <si>
    <t>รพ.สต.บ้านสามัคคีธรรม√</t>
  </si>
  <si>
    <t>รพ.สต.แจงงาม√</t>
  </si>
  <si>
    <t>รพ.สต.บ้านวังน้ำโจน</t>
  </si>
  <si>
    <t>รพ.สต.หนองขาม</t>
  </si>
  <si>
    <t>รพ.สต.ทัพหลวง</t>
  </si>
  <si>
    <t>รพ.สต.บ้านโค้งบ่อแร่</t>
  </si>
  <si>
    <t>รพ.สต.บ้านหนองเสือเต้น</t>
  </si>
  <si>
    <t>รพ.สต.บ้านม่วงเจริญผล√</t>
  </si>
  <si>
    <t>รพ.สต.บ้านกร่าง</t>
  </si>
  <si>
    <t>ไม่มีผลการตรวจสอบ</t>
  </si>
  <si>
    <t>รพ.สต.มดแดง</t>
  </si>
  <si>
    <t>รพ.สต.บางงาม</t>
  </si>
  <si>
    <t>รพ.สต.บ้านทุ่งขโมย</t>
  </si>
  <si>
    <t>รพ.สต. บ้านโพธิ์นฤมิตร</t>
  </si>
  <si>
    <t>รพ.สต.ดอนปรู.</t>
  </si>
  <si>
    <t>รพ.สต.บ้านรางหางม้า√</t>
  </si>
  <si>
    <t>รพ.สต.ปลายนา√</t>
  </si>
  <si>
    <t>รพ.สต.วังหว้า√</t>
  </si>
  <si>
    <t>รพ.สต.บ้านคลองชะโด</t>
  </si>
  <si>
    <t>รพ.สต.วังยาง</t>
  </si>
  <si>
    <t>รพ.สต.ลาดปลาเค้า</t>
  </si>
  <si>
    <t>รพ.สต.วังน้ำซับ</t>
  </si>
  <si>
    <t>รพ.สต.บ้านหนองกระดวง</t>
  </si>
  <si>
    <t>รพ.สต.บ้านห้วยม้าลอย√</t>
  </si>
  <si>
    <t>รพ.สต.บ้านหนองสาหร่าย</t>
  </si>
  <si>
    <t>รพ.สต.บ้านช่องพิกุล</t>
  </si>
  <si>
    <t>รพ.สต.ไร่รถ</t>
  </si>
  <si>
    <t>รพ.สต.สระกระโจม</t>
  </si>
  <si>
    <t>รพ.สต.บ้านดอนกลาง</t>
  </si>
  <si>
    <t>รพ.สต.บ้านหนองทราย</t>
  </si>
  <si>
    <t>รพ.สต.ทะเลบก</t>
  </si>
  <si>
    <t>รพ.สต.โคกโคเฒ่า</t>
  </si>
  <si>
    <t>รพ.สตโพธิ์พระยา</t>
  </si>
  <si>
    <t>รพ.สต.บ้านโพธิ์ตะวันออก</t>
  </si>
  <si>
    <t>รพ.สต.ไผ่ขวาง</t>
  </si>
  <si>
    <t>รพ.สต.บ้านไผ่ลูกนก</t>
  </si>
  <si>
    <t>รพ.สต.ดอนโพธิ์ทอง √</t>
  </si>
  <si>
    <t>รพ.สต.ดอนกำยาน</t>
  </si>
  <si>
    <t>รพ.สต.บ้านดอนขุนราม</t>
  </si>
  <si>
    <t>รพ.สต. ดอนตาล</t>
  </si>
  <si>
    <t>รพ.สต.ดอนมะสังข์</t>
  </si>
  <si>
    <t>รพ.สต.ตลิ่งชัน √</t>
  </si>
  <si>
    <t>รพ.สต...บ้านตีนเป็ด</t>
  </si>
  <si>
    <t>รพ.สต.ทับตีเหล็ก</t>
  </si>
  <si>
    <t>.รพ.สต.ท่าระหัด</t>
  </si>
  <si>
    <t>รพ.สต.บางกุ้ง √</t>
  </si>
  <si>
    <t>รพ.สต.บ้านโพธิ์</t>
  </si>
  <si>
    <t>รพ.สต.พิหารแดง</t>
  </si>
  <si>
    <t>รพ.สต.รั้วใหญ่ √</t>
  </si>
  <si>
    <t>.รพ.สต.ศาลาขาว</t>
  </si>
  <si>
    <t>รพ.สต.สนามคลี √</t>
  </si>
  <si>
    <t xml:space="preserve"> รพ.สต. สนามชัย  √</t>
  </si>
  <si>
    <t>รพ.สต.สระแก้ว.</t>
  </si>
  <si>
    <t>รพ.สต.สวนแตง</t>
  </si>
  <si>
    <t>รพ.สต.บ้านหนองขาม</t>
  </si>
  <si>
    <t>รพ.สต.หนองปรือ</t>
  </si>
  <si>
    <t>รพ.สต.บ้านหัวอุด</t>
  </si>
  <si>
    <t>รพ.สต.อู่ยา</t>
  </si>
  <si>
    <t>รพ.สต.บ้านสังฆจายเถร</t>
  </si>
  <si>
    <t>588</t>
  </si>
  <si>
    <t>650</t>
  </si>
  <si>
    <t>593</t>
  </si>
  <si>
    <t>586</t>
  </si>
  <si>
    <t>589</t>
  </si>
  <si>
    <t>574</t>
  </si>
  <si>
    <t>579</t>
  </si>
  <si>
    <t>สำนักงานสาธารณสุขจังหวัดสุพรรณุรี</t>
  </si>
  <si>
    <t>รพ.สต.บ้านหนองอุโลก </t>
  </si>
  <si>
    <t>รพ.สต.หนองมะค่าโมง</t>
  </si>
  <si>
    <t>รพ.สต.ด่านช้าง</t>
  </si>
  <si>
    <t>รพ.สต.บ้านพุนำร้อน</t>
  </si>
  <si>
    <t>รพ.สต.บ้านโป่งค่าง</t>
  </si>
  <si>
    <t xml:space="preserve">รพ.สต.บ้านห้วยแห้ง </t>
  </si>
  <si>
    <t>รพ.สต.ห้วยขมิ้น</t>
  </si>
  <si>
    <t>รพ.สต.ทุ่งมะกอก</t>
  </si>
  <si>
    <t>รพสต.องค์พระ</t>
  </si>
  <si>
    <t>รพ.สต.บ้านทับผึ้งน้อย</t>
  </si>
  <si>
    <t>รพ.สต. บ้านดงรัง</t>
  </si>
  <si>
    <t>รพ.สต. บ้านทับกระดาษ</t>
  </si>
  <si>
    <t>รพ.สต.นิคมกระเสียว</t>
  </si>
  <si>
    <t>รพ.สต. บ้านกล้วย</t>
  </si>
  <si>
    <t>รพ.สต.วังยาว</t>
  </si>
  <si>
    <t>รพ.สต.บ้านพุหวาย</t>
  </si>
  <si>
    <t>รพ.สต.ไผ่กองดิน</t>
  </si>
  <si>
    <t>รพ.สต.วัดโบสถ์</t>
  </si>
  <si>
    <t>รพ.สต.วัดดาว</t>
  </si>
  <si>
    <t>รพ.สต.ตะค่า</t>
  </si>
  <si>
    <t>รพ.สต.บางใหญ่</t>
  </si>
  <si>
    <t>รพสต.บ้านเสาธงทอง</t>
  </si>
  <si>
    <t>รพ.สต.มะขามล้ม</t>
  </si>
  <si>
    <t>รพ.สต.วังน้ำเย็น</t>
  </si>
  <si>
    <t xml:space="preserve">รพ.สต.กฤษณา </t>
  </si>
  <si>
    <t>รพ.สต.บ้านราษฎร์บูรณะ</t>
  </si>
  <si>
    <t>รพ.สต.บ้านแหลม</t>
  </si>
  <si>
    <t xml:space="preserve">รพ.สต.สามัคคีธรรม </t>
  </si>
  <si>
    <t>รพ.สต.บางปลาม้า</t>
  </si>
  <si>
    <t>รพ.สต.สาลี</t>
  </si>
  <si>
    <t>รพ.สต.องครักษ์</t>
  </si>
  <si>
    <t>รพ.สต.จรเข้ใหญ่</t>
  </si>
  <si>
    <t>โรงพยาบาลอู่ทอง</t>
  </si>
  <si>
    <t>โรงพยาบาลสมเด็จพระสังฆราชองค์ที่17</t>
  </si>
  <si>
    <r>
      <t>.โรงพยาบาลเดิมบางนางบวช</t>
    </r>
    <r>
      <rPr>
        <sz val="22"/>
        <color indexed="10"/>
        <rFont val="TH SarabunPSK"/>
        <family val="2"/>
      </rPr>
      <t>√</t>
    </r>
  </si>
  <si>
    <t>โรงพยาบาลศรีประจันต์</t>
  </si>
  <si>
    <r>
      <t xml:space="preserve">โรงพยาบาลสามชุก </t>
    </r>
    <r>
      <rPr>
        <sz val="20"/>
        <color indexed="10"/>
        <rFont val="TH SarabunPSK"/>
        <family val="2"/>
      </rPr>
      <t>√</t>
    </r>
  </si>
  <si>
    <t>โรงพยาบาลศูนย์เจ้าพระยายมราช</t>
  </si>
  <si>
    <t>โรงพยาบาลหนองหญ้าไซ</t>
  </si>
  <si>
    <t>โรงพยาบาลด่านช้าง</t>
  </si>
  <si>
    <t>โรงพยาบาลดอนเจดีย์</t>
  </si>
  <si>
    <t>โรงพยาบาลบางปลาม้า</t>
  </si>
  <si>
    <t>แบบรายงานหน่วยบริการที่ผ่านเกณฑ์สุขภาพข้อมูลผู้ป่วยใน (คิดเป็นร้อยละ)  ในภาพจังหวัดของสำนักงานสาธารณสุขจังหวัดสุพรรณบุรี</t>
  </si>
  <si>
    <t xml:space="preserve">DS1 </t>
  </si>
  <si>
    <t>DS2</t>
  </si>
  <si>
    <t>Hx</t>
  </si>
  <si>
    <t>PE</t>
  </si>
  <si>
    <t>Progress</t>
  </si>
  <si>
    <t>OP</t>
  </si>
  <si>
    <t>OB</t>
  </si>
  <si>
    <t>Nurse</t>
  </si>
  <si>
    <t>.โรงพยาบาลเดิมบางนางบวช</t>
  </si>
  <si>
    <t>NA</t>
  </si>
  <si>
    <t xml:space="preserve">โรงพยาบาลสามชุก </t>
  </si>
  <si>
    <t>* DS1 = Discharge Summary ส่วนของแพทย์, DS2 = Discharge Summary ส่วนอื่น, Hx = บันทึก ประวัติ, PE = บันทึกการตรวจร่างกาย, Progress = Progress Note,</t>
  </si>
  <si>
    <t xml:space="preserve">  Op = บันทึกการผ่าตัด, OB = บันทึก การคลอด, Nurse = Nurses’ Note</t>
  </si>
  <si>
    <t>เกณฑ์คุณภาพข้อมูล OPD(ร้อยละ)</t>
  </si>
  <si>
    <t>เกณฑ์คุณภาพข้อมูล IPD(ร้อยละ)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</si>
</sst>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D00041E]0"/>
  </numFmts>
  <fonts count="56">
    <font>
      <sz val="16"/>
      <color theme="1"/>
      <name val="TH SarabunPSK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22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1"/>
      <color indexed="8"/>
      <name val="Calibri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sz val="14"/>
      <color indexed="63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sz val="20"/>
      <color indexed="10"/>
      <name val="TH SarabunPSK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6"/>
      <color rgb="FF333333"/>
      <name val="TH SarabunPSK"/>
      <family val="2"/>
    </font>
    <font>
      <sz val="14"/>
      <color rgb="FF333333"/>
      <name val="TH SarabunPSK"/>
      <family val="2"/>
    </font>
    <font>
      <sz val="10"/>
      <color rgb="FF000000"/>
      <name val="Arial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0" fillId="0" borderId="0" xfId="55">
      <alignment/>
      <protection/>
    </xf>
    <xf numFmtId="0" fontId="47" fillId="0" borderId="10" xfId="55" applyFont="1" applyBorder="1" applyAlignment="1">
      <alignment horizontal="center" vertical="center"/>
      <protection/>
    </xf>
    <xf numFmtId="0" fontId="0" fillId="0" borderId="0" xfId="56">
      <alignment/>
      <protection/>
    </xf>
    <xf numFmtId="164" fontId="0" fillId="0" borderId="0" xfId="56" applyNumberFormat="1">
      <alignment/>
      <protection/>
    </xf>
    <xf numFmtId="164" fontId="48" fillId="0" borderId="0" xfId="56" applyNumberFormat="1" applyFont="1">
      <alignment/>
      <protection/>
    </xf>
    <xf numFmtId="0" fontId="48" fillId="0" borderId="0" xfId="56" applyFont="1">
      <alignment/>
      <protection/>
    </xf>
    <xf numFmtId="0" fontId="49" fillId="0" borderId="0" xfId="56" applyFont="1">
      <alignment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0" xfId="55" applyFont="1" applyAlignment="1">
      <alignment horizontal="left" vertical="center"/>
      <protection/>
    </xf>
    <xf numFmtId="0" fontId="47" fillId="0" borderId="11" xfId="55" applyFont="1" applyBorder="1" applyAlignment="1">
      <alignment horizontal="center" vertical="center"/>
      <protection/>
    </xf>
    <xf numFmtId="0" fontId="47" fillId="0" borderId="12" xfId="55" applyFont="1" applyBorder="1" applyAlignment="1">
      <alignment horizontal="center" vertical="center"/>
      <protection/>
    </xf>
    <xf numFmtId="0" fontId="50" fillId="0" borderId="0" xfId="55" applyFont="1" applyAlignment="1">
      <alignment horizontal="center"/>
      <protection/>
    </xf>
    <xf numFmtId="2" fontId="0" fillId="0" borderId="10" xfId="55" applyNumberFormat="1" applyFont="1" applyFill="1" applyBorder="1" applyAlignment="1">
      <alignment horizontal="center" vertical="center"/>
      <protection/>
    </xf>
    <xf numFmtId="2" fontId="0" fillId="0" borderId="10" xfId="55" applyNumberFormat="1" applyFont="1" applyFill="1" applyBorder="1" applyAlignment="1">
      <alignment horizontal="center"/>
      <protection/>
    </xf>
    <xf numFmtId="0" fontId="48" fillId="0" borderId="10" xfId="55" applyFont="1" applyBorder="1">
      <alignment/>
      <protection/>
    </xf>
    <xf numFmtId="2" fontId="48" fillId="0" borderId="10" xfId="55" applyNumberFormat="1" applyFont="1" applyBorder="1" applyAlignment="1">
      <alignment horizontal="center" vertical="center"/>
      <protection/>
    </xf>
    <xf numFmtId="2" fontId="48" fillId="0" borderId="10" xfId="55" applyNumberFormat="1" applyFont="1" applyFill="1" applyBorder="1" applyAlignment="1">
      <alignment horizontal="center" vertical="center"/>
      <protection/>
    </xf>
    <xf numFmtId="2" fontId="48" fillId="0" borderId="10" xfId="55" applyNumberFormat="1" applyFont="1" applyBorder="1" applyAlignment="1">
      <alignment horizontal="center"/>
      <protection/>
    </xf>
    <xf numFmtId="2" fontId="48" fillId="0" borderId="10" xfId="55" applyNumberFormat="1" applyFont="1" applyFill="1" applyBorder="1" applyAlignment="1">
      <alignment horizontal="center"/>
      <protection/>
    </xf>
    <xf numFmtId="0" fontId="48" fillId="0" borderId="10" xfId="55" applyFont="1" applyBorder="1" applyAlignment="1">
      <alignment horizontal="left" vertical="center"/>
      <protection/>
    </xf>
    <xf numFmtId="0" fontId="0" fillId="0" borderId="10" xfId="55" applyFont="1" applyFill="1" applyBorder="1" applyAlignment="1">
      <alignment horizontal="left" vertical="center"/>
      <protection/>
    </xf>
    <xf numFmtId="0" fontId="0" fillId="0" borderId="10" xfId="55" applyFont="1" applyFill="1" applyBorder="1">
      <alignment/>
      <protection/>
    </xf>
    <xf numFmtId="2" fontId="0" fillId="0" borderId="10" xfId="55" applyNumberFormat="1" applyFont="1" applyFill="1" applyBorder="1" applyAlignment="1">
      <alignment horizontal="center" vertical="center"/>
      <protection/>
    </xf>
    <xf numFmtId="2" fontId="51" fillId="0" borderId="10" xfId="55" applyNumberFormat="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 horizontal="left" vertical="center"/>
    </xf>
    <xf numFmtId="2" fontId="0" fillId="0" borderId="10" xfId="55" applyNumberFormat="1" applyFont="1" applyBorder="1" applyAlignment="1">
      <alignment horizontal="center" vertical="center"/>
      <protection/>
    </xf>
    <xf numFmtId="0" fontId="0" fillId="0" borderId="10" xfId="55" applyFont="1" applyBorder="1" applyAlignment="1">
      <alignment horizontal="left"/>
      <protection/>
    </xf>
    <xf numFmtId="2" fontId="0" fillId="0" borderId="10" xfId="55" applyNumberFormat="1" applyFont="1" applyBorder="1" applyAlignment="1">
      <alignment horizontal="center"/>
      <protection/>
    </xf>
    <xf numFmtId="0" fontId="51" fillId="0" borderId="10" xfId="55" applyFont="1" applyBorder="1" applyAlignment="1">
      <alignment horizontal="left" vertical="center"/>
      <protection/>
    </xf>
    <xf numFmtId="2" fontId="51" fillId="0" borderId="10" xfId="55" applyNumberFormat="1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left" vertical="top"/>
      <protection/>
    </xf>
    <xf numFmtId="0" fontId="53" fillId="0" borderId="10" xfId="0" applyFont="1" applyBorder="1" applyAlignment="1">
      <alignment horizontal="left" vertical="top"/>
    </xf>
    <xf numFmtId="0" fontId="51" fillId="0" borderId="10" xfId="55" applyFont="1" applyBorder="1">
      <alignment/>
      <protection/>
    </xf>
    <xf numFmtId="0" fontId="30" fillId="33" borderId="0" xfId="55" applyFill="1">
      <alignment/>
      <protection/>
    </xf>
    <xf numFmtId="2" fontId="51" fillId="33" borderId="10" xfId="55" applyNumberFormat="1" applyFont="1" applyFill="1" applyBorder="1" applyAlignment="1">
      <alignment horizontal="center" vertical="center"/>
      <protection/>
    </xf>
    <xf numFmtId="0" fontId="51" fillId="33" borderId="10" xfId="55" applyFont="1" applyFill="1" applyBorder="1" applyAlignment="1">
      <alignment horizontal="left" vertical="center"/>
      <protection/>
    </xf>
    <xf numFmtId="0" fontId="53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47" fillId="0" borderId="0" xfId="55" applyFont="1" applyAlignment="1">
      <alignment horizontal="left" vertical="center"/>
      <protection/>
    </xf>
    <xf numFmtId="0" fontId="0" fillId="0" borderId="0" xfId="55" applyFont="1" applyAlignment="1">
      <alignment horizontal="center" vertical="center"/>
      <protection/>
    </xf>
    <xf numFmtId="0" fontId="47" fillId="0" borderId="10" xfId="55" applyFont="1" applyFill="1" applyBorder="1" applyAlignment="1">
      <alignment horizontal="center" vertical="center"/>
      <protection/>
    </xf>
    <xf numFmtId="0" fontId="0" fillId="0" borderId="13" xfId="55" applyFont="1" applyBorder="1" applyAlignment="1">
      <alignment horizontal="left" vertical="top"/>
      <protection/>
    </xf>
    <xf numFmtId="2" fontId="0" fillId="0" borderId="13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left" vertical="center"/>
      <protection/>
    </xf>
    <xf numFmtId="2" fontId="12" fillId="0" borderId="14" xfId="55" applyNumberFormat="1" applyFont="1" applyBorder="1" applyAlignment="1">
      <alignment horizontal="center" vertical="center"/>
      <protection/>
    </xf>
    <xf numFmtId="0" fontId="0" fillId="0" borderId="14" xfId="55" applyFont="1" applyBorder="1" applyAlignment="1">
      <alignment horizontal="center" vertical="center"/>
      <protection/>
    </xf>
    <xf numFmtId="0" fontId="0" fillId="0" borderId="15" xfId="55" applyFont="1" applyBorder="1" applyAlignment="1">
      <alignment horizontal="center" vertical="center"/>
      <protection/>
    </xf>
    <xf numFmtId="2" fontId="0" fillId="0" borderId="14" xfId="55" applyNumberFormat="1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 vertical="center"/>
      <protection/>
    </xf>
    <xf numFmtId="0" fontId="0" fillId="0" borderId="12" xfId="55" applyFont="1" applyBorder="1" applyAlignment="1">
      <alignment horizontal="center" vertical="center"/>
      <protection/>
    </xf>
    <xf numFmtId="0" fontId="12" fillId="0" borderId="10" xfId="55" applyFont="1" applyBorder="1" applyAlignment="1">
      <alignment horizontal="left" vertical="center"/>
      <protection/>
    </xf>
    <xf numFmtId="2" fontId="12" fillId="0" borderId="10" xfId="55" applyNumberFormat="1" applyFont="1" applyBorder="1" applyAlignment="1">
      <alignment horizontal="center" vertical="center"/>
      <protection/>
    </xf>
    <xf numFmtId="2" fontId="12" fillId="0" borderId="10" xfId="55" applyNumberFormat="1" applyFont="1" applyFill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0" borderId="14" xfId="55" applyNumberFormat="1" applyFont="1" applyBorder="1" applyAlignment="1">
      <alignment horizontal="center" vertical="center"/>
      <protection/>
    </xf>
    <xf numFmtId="0" fontId="0" fillId="33" borderId="10" xfId="55" applyFont="1" applyFill="1" applyBorder="1" applyAlignment="1">
      <alignment horizontal="left" vertical="center"/>
      <protection/>
    </xf>
    <xf numFmtId="2" fontId="0" fillId="33" borderId="15" xfId="55" applyNumberFormat="1" applyFont="1" applyFill="1" applyBorder="1" applyAlignment="1">
      <alignment horizontal="center" vertical="center"/>
      <protection/>
    </xf>
    <xf numFmtId="2" fontId="47" fillId="0" borderId="10" xfId="55" applyNumberFormat="1" applyFont="1" applyBorder="1" applyAlignment="1">
      <alignment horizontal="center" vertical="center"/>
      <protection/>
    </xf>
    <xf numFmtId="2" fontId="54" fillId="0" borderId="17" xfId="0" applyNumberFormat="1" applyFont="1" applyBorder="1" applyAlignment="1">
      <alignment horizontal="center"/>
    </xf>
    <xf numFmtId="2" fontId="51" fillId="0" borderId="10" xfId="55" applyNumberFormat="1" applyFont="1" applyBorder="1" applyAlignment="1">
      <alignment horizontal="center"/>
      <protection/>
    </xf>
    <xf numFmtId="2" fontId="30" fillId="0" borderId="0" xfId="55" applyNumberFormat="1" applyAlignment="1">
      <alignment horizontal="center"/>
      <protection/>
    </xf>
    <xf numFmtId="2" fontId="47" fillId="0" borderId="11" xfId="55" applyNumberFormat="1" applyFont="1" applyBorder="1" applyAlignment="1">
      <alignment horizontal="center" vertical="center"/>
      <protection/>
    </xf>
    <xf numFmtId="2" fontId="47" fillId="0" borderId="12" xfId="55" applyNumberFormat="1" applyFont="1" applyBorder="1" applyAlignment="1">
      <alignment horizontal="center" vertical="center"/>
      <protection/>
    </xf>
    <xf numFmtId="2" fontId="54" fillId="0" borderId="0" xfId="0" applyNumberFormat="1" applyFont="1" applyAlignment="1">
      <alignment horizontal="center"/>
    </xf>
    <xf numFmtId="2" fontId="54" fillId="33" borderId="17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center"/>
    </xf>
    <xf numFmtId="2" fontId="48" fillId="33" borderId="10" xfId="0" applyNumberFormat="1" applyFont="1" applyFill="1" applyBorder="1" applyAlignment="1">
      <alignment horizontal="center" vertical="center"/>
    </xf>
    <xf numFmtId="2" fontId="12" fillId="0" borderId="10" xfId="55" applyNumberFormat="1" applyFont="1" applyBorder="1" applyAlignment="1">
      <alignment horizontal="center"/>
      <protection/>
    </xf>
    <xf numFmtId="2" fontId="0" fillId="0" borderId="10" xfId="0" applyNumberFormat="1" applyFont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47" fillId="0" borderId="10" xfId="55" applyNumberFormat="1" applyFont="1" applyBorder="1" applyAlignment="1">
      <alignment horizontal="center"/>
      <protection/>
    </xf>
    <xf numFmtId="2" fontId="51" fillId="33" borderId="10" xfId="55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/>
    </xf>
    <xf numFmtId="2" fontId="48" fillId="0" borderId="10" xfId="0" applyNumberFormat="1" applyFont="1" applyFill="1" applyBorder="1" applyAlignment="1">
      <alignment horizontal="center"/>
    </xf>
    <xf numFmtId="1" fontId="0" fillId="0" borderId="14" xfId="55" applyNumberFormat="1" applyFont="1" applyBorder="1" applyAlignment="1">
      <alignment horizontal="center" vertical="center"/>
      <protection/>
    </xf>
    <xf numFmtId="0" fontId="47" fillId="0" borderId="18" xfId="55" applyFont="1" applyBorder="1" applyAlignment="1">
      <alignment horizontal="center" vertical="center"/>
      <protection/>
    </xf>
    <xf numFmtId="0" fontId="47" fillId="0" borderId="19" xfId="55" applyFont="1" applyBorder="1" applyAlignment="1">
      <alignment horizontal="center" vertical="center"/>
      <protection/>
    </xf>
    <xf numFmtId="0" fontId="47" fillId="0" borderId="20" xfId="55" applyFont="1" applyBorder="1" applyAlignment="1">
      <alignment horizontal="center" vertical="center"/>
      <protection/>
    </xf>
    <xf numFmtId="0" fontId="47" fillId="0" borderId="11" xfId="55" applyFont="1" applyBorder="1" applyAlignment="1">
      <alignment horizontal="center" vertical="center"/>
      <protection/>
    </xf>
    <xf numFmtId="0" fontId="45" fillId="0" borderId="12" xfId="55" applyFont="1" applyBorder="1" applyAlignment="1">
      <alignment horizontal="center" vertical="center"/>
      <protection/>
    </xf>
    <xf numFmtId="0" fontId="47" fillId="0" borderId="12" xfId="55" applyFont="1" applyBorder="1" applyAlignment="1">
      <alignment horizontal="center" vertical="center"/>
      <protection/>
    </xf>
    <xf numFmtId="0" fontId="55" fillId="0" borderId="21" xfId="55" applyFont="1" applyBorder="1" applyAlignment="1">
      <alignment horizontal="center"/>
      <protection/>
    </xf>
    <xf numFmtId="0" fontId="55" fillId="0" borderId="19" xfId="55" applyFont="1" applyBorder="1" applyAlignment="1">
      <alignment horizontal="center"/>
      <protection/>
    </xf>
    <xf numFmtId="0" fontId="0" fillId="0" borderId="11" xfId="55" applyFont="1" applyBorder="1" applyAlignment="1">
      <alignment horizontal="center" vertical="center"/>
      <protection/>
    </xf>
    <xf numFmtId="0" fontId="30" fillId="0" borderId="12" xfId="55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88"/>
  <sheetViews>
    <sheetView tabSelected="1" view="pageBreakPreview" zoomScaleSheetLayoutView="100" zoomScalePageLayoutView="0" workbookViewId="0" topLeftCell="A163">
      <selection activeCell="C187" sqref="C187"/>
    </sheetView>
  </sheetViews>
  <sheetFormatPr defaultColWidth="9.00390625" defaultRowHeight="24"/>
  <cols>
    <col min="1" max="1" width="9.00390625" style="12" customWidth="1"/>
    <col min="2" max="2" width="28.00390625" style="1" customWidth="1"/>
    <col min="3" max="3" width="8.875" style="68" customWidth="1"/>
    <col min="4" max="4" width="14.125" style="68" customWidth="1"/>
    <col min="5" max="6" width="11.75390625" style="68" customWidth="1"/>
    <col min="7" max="7" width="12.625" style="68" customWidth="1"/>
    <col min="8" max="8" width="8.25390625" style="68" bestFit="1" customWidth="1"/>
    <col min="9" max="9" width="10.25390625" style="68" bestFit="1" customWidth="1"/>
    <col min="10" max="10" width="9.125" style="1" bestFit="1" customWidth="1"/>
    <col min="11" max="11" width="19.25390625" style="68" customWidth="1"/>
    <col min="12" max="12" width="9.125" style="1" bestFit="1" customWidth="1"/>
    <col min="13" max="16384" width="9.00390625" style="1" customWidth="1"/>
  </cols>
  <sheetData>
    <row r="1" spans="1:12" ht="27.75">
      <c r="A1" s="89" t="s">
        <v>42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>
      <c r="A2" s="90" t="s">
        <v>179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4">
      <c r="A3" s="86" t="s">
        <v>41</v>
      </c>
      <c r="B3" s="86" t="s">
        <v>0</v>
      </c>
      <c r="C3" s="83" t="s">
        <v>236</v>
      </c>
      <c r="D3" s="84"/>
      <c r="E3" s="84"/>
      <c r="F3" s="84"/>
      <c r="G3" s="84"/>
      <c r="H3" s="84"/>
      <c r="I3" s="85"/>
      <c r="J3" s="86" t="s">
        <v>1</v>
      </c>
      <c r="K3" s="69" t="s">
        <v>2</v>
      </c>
      <c r="L3" s="86" t="s">
        <v>3</v>
      </c>
    </row>
    <row r="4" spans="1:12" ht="24">
      <c r="A4" s="88"/>
      <c r="B4" s="88"/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78" t="s">
        <v>10</v>
      </c>
      <c r="J4" s="88"/>
      <c r="K4" s="70" t="s">
        <v>11</v>
      </c>
      <c r="L4" s="87"/>
    </row>
    <row r="5" spans="1:12" ht="24">
      <c r="A5" s="8">
        <v>1</v>
      </c>
      <c r="B5" s="21" t="s">
        <v>20</v>
      </c>
      <c r="C5" s="13">
        <v>100</v>
      </c>
      <c r="D5" s="13">
        <v>100</v>
      </c>
      <c r="E5" s="13">
        <v>75</v>
      </c>
      <c r="F5" s="13">
        <v>75</v>
      </c>
      <c r="G5" s="13">
        <v>100</v>
      </c>
      <c r="H5" s="13">
        <v>680</v>
      </c>
      <c r="I5" s="14">
        <v>600</v>
      </c>
      <c r="J5" s="13">
        <f>I5*100/H5</f>
        <v>88.23529411764706</v>
      </c>
      <c r="K5" s="13">
        <v>97.5</v>
      </c>
      <c r="L5" s="13">
        <f>SUM(J5:K5)/2</f>
        <v>92.86764705882354</v>
      </c>
    </row>
    <row r="6" spans="1:12" ht="24">
      <c r="A6" s="8">
        <v>2</v>
      </c>
      <c r="B6" s="21" t="s">
        <v>12</v>
      </c>
      <c r="C6" s="13">
        <v>100</v>
      </c>
      <c r="D6" s="13">
        <v>28.333333333333332</v>
      </c>
      <c r="E6" s="13">
        <v>100</v>
      </c>
      <c r="F6" s="13">
        <v>99.375</v>
      </c>
      <c r="G6" s="13">
        <v>100</v>
      </c>
      <c r="H6" s="13">
        <v>680</v>
      </c>
      <c r="I6" s="14">
        <v>593</v>
      </c>
      <c r="J6" s="13">
        <f aca="true" t="shared" si="0" ref="J6:J16">I6*100/H6</f>
        <v>87.20588235294117</v>
      </c>
      <c r="K6" s="13">
        <v>89.47</v>
      </c>
      <c r="L6" s="13">
        <f aca="true" t="shared" si="1" ref="L6:L17">SUM(J6:K6)/2</f>
        <v>88.3379411764706</v>
      </c>
    </row>
    <row r="7" spans="1:12" ht="24">
      <c r="A7" s="8">
        <v>3</v>
      </c>
      <c r="B7" s="21" t="s">
        <v>110</v>
      </c>
      <c r="C7" s="13">
        <v>100</v>
      </c>
      <c r="D7" s="13">
        <v>100</v>
      </c>
      <c r="E7" s="13">
        <v>100</v>
      </c>
      <c r="F7" s="13">
        <v>100</v>
      </c>
      <c r="G7" s="13">
        <v>99.17</v>
      </c>
      <c r="H7" s="13">
        <v>680</v>
      </c>
      <c r="I7" s="14">
        <v>679</v>
      </c>
      <c r="J7" s="13">
        <f t="shared" si="0"/>
        <v>99.8529411764706</v>
      </c>
      <c r="K7" s="13">
        <v>100</v>
      </c>
      <c r="L7" s="13">
        <f t="shared" si="1"/>
        <v>99.9264705882353</v>
      </c>
    </row>
    <row r="8" spans="1:12" ht="24">
      <c r="A8" s="8">
        <v>4</v>
      </c>
      <c r="B8" s="21" t="s">
        <v>13</v>
      </c>
      <c r="C8" s="13">
        <v>98.75</v>
      </c>
      <c r="D8" s="13">
        <v>85</v>
      </c>
      <c r="E8" s="13">
        <v>90.625</v>
      </c>
      <c r="F8" s="13">
        <v>100</v>
      </c>
      <c r="G8" s="13">
        <v>100</v>
      </c>
      <c r="H8" s="13">
        <v>680</v>
      </c>
      <c r="I8" s="14">
        <v>646</v>
      </c>
      <c r="J8" s="13">
        <f t="shared" si="0"/>
        <v>95</v>
      </c>
      <c r="K8" s="13">
        <v>100</v>
      </c>
      <c r="L8" s="13">
        <f t="shared" si="1"/>
        <v>97.5</v>
      </c>
    </row>
    <row r="9" spans="1:12" ht="24">
      <c r="A9" s="8">
        <v>5</v>
      </c>
      <c r="B9" s="21" t="s">
        <v>14</v>
      </c>
      <c r="C9" s="13">
        <v>98.75</v>
      </c>
      <c r="D9" s="13">
        <v>36.666666666666664</v>
      </c>
      <c r="E9" s="13">
        <v>69.375</v>
      </c>
      <c r="F9" s="13">
        <v>99.375</v>
      </c>
      <c r="G9" s="13">
        <v>99.16666666666667</v>
      </c>
      <c r="H9" s="13">
        <v>680</v>
      </c>
      <c r="I9" s="14">
        <v>551</v>
      </c>
      <c r="J9" s="13">
        <f t="shared" si="0"/>
        <v>81.02941176470588</v>
      </c>
      <c r="K9" s="13">
        <v>98</v>
      </c>
      <c r="L9" s="13">
        <f t="shared" si="1"/>
        <v>89.51470588235294</v>
      </c>
    </row>
    <row r="10" spans="1:12" ht="24">
      <c r="A10" s="8">
        <v>6</v>
      </c>
      <c r="B10" s="21" t="s">
        <v>40</v>
      </c>
      <c r="C10" s="13">
        <v>97.5</v>
      </c>
      <c r="D10" s="13">
        <v>96.66666666666667</v>
      </c>
      <c r="E10" s="13">
        <v>82.5</v>
      </c>
      <c r="F10" s="13">
        <v>93.75</v>
      </c>
      <c r="G10" s="13">
        <v>100</v>
      </c>
      <c r="H10" s="13">
        <v>680</v>
      </c>
      <c r="I10" s="14">
        <v>636</v>
      </c>
      <c r="J10" s="13">
        <f>I10*100/H10</f>
        <v>93.52941176470588</v>
      </c>
      <c r="K10" s="13">
        <v>77.5</v>
      </c>
      <c r="L10" s="13">
        <f>SUM(J10:K10)/2</f>
        <v>85.51470588235294</v>
      </c>
    </row>
    <row r="11" spans="1:12" ht="24">
      <c r="A11" s="8">
        <v>7</v>
      </c>
      <c r="B11" s="21" t="s">
        <v>15</v>
      </c>
      <c r="C11" s="13">
        <v>97.5</v>
      </c>
      <c r="D11" s="13">
        <v>73.33333333333333</v>
      </c>
      <c r="E11" s="13">
        <v>97.5</v>
      </c>
      <c r="F11" s="13">
        <v>100</v>
      </c>
      <c r="G11" s="13">
        <v>100</v>
      </c>
      <c r="H11" s="13">
        <v>680</v>
      </c>
      <c r="I11" s="14">
        <v>642</v>
      </c>
      <c r="J11" s="13">
        <f t="shared" si="0"/>
        <v>94.41176470588235</v>
      </c>
      <c r="K11" s="13">
        <v>100</v>
      </c>
      <c r="L11" s="13">
        <f t="shared" si="1"/>
        <v>97.20588235294117</v>
      </c>
    </row>
    <row r="12" spans="1:12" ht="24">
      <c r="A12" s="8">
        <v>8</v>
      </c>
      <c r="B12" s="21" t="s">
        <v>16</v>
      </c>
      <c r="C12" s="13">
        <v>98.75</v>
      </c>
      <c r="D12" s="13">
        <v>53.333333333333336</v>
      </c>
      <c r="E12" s="13">
        <v>85</v>
      </c>
      <c r="F12" s="13">
        <v>100</v>
      </c>
      <c r="G12" s="13">
        <v>100</v>
      </c>
      <c r="H12" s="13">
        <v>680</v>
      </c>
      <c r="I12" s="14">
        <v>599</v>
      </c>
      <c r="J12" s="13">
        <f t="shared" si="0"/>
        <v>88.08823529411765</v>
      </c>
      <c r="K12" s="13">
        <v>100</v>
      </c>
      <c r="L12" s="13">
        <f t="shared" si="1"/>
        <v>94.04411764705883</v>
      </c>
    </row>
    <row r="13" spans="1:12" ht="24">
      <c r="A13" s="8">
        <v>9</v>
      </c>
      <c r="B13" s="21" t="s">
        <v>38</v>
      </c>
      <c r="C13" s="13">
        <v>92.5</v>
      </c>
      <c r="D13" s="13">
        <v>30.833333333333332</v>
      </c>
      <c r="E13" s="13">
        <v>73.75</v>
      </c>
      <c r="F13" s="13">
        <v>100</v>
      </c>
      <c r="G13" s="13">
        <v>100</v>
      </c>
      <c r="H13" s="13">
        <v>680</v>
      </c>
      <c r="I13" s="14">
        <v>549</v>
      </c>
      <c r="J13" s="13">
        <f t="shared" si="0"/>
        <v>80.73529411764706</v>
      </c>
      <c r="K13" s="13">
        <v>100</v>
      </c>
      <c r="L13" s="13">
        <f t="shared" si="1"/>
        <v>90.36764705882354</v>
      </c>
    </row>
    <row r="14" spans="1:12" ht="24">
      <c r="A14" s="8">
        <v>10</v>
      </c>
      <c r="B14" s="21" t="s">
        <v>39</v>
      </c>
      <c r="C14" s="13">
        <v>100</v>
      </c>
      <c r="D14" s="13">
        <v>66.66666666666667</v>
      </c>
      <c r="E14" s="13">
        <v>100</v>
      </c>
      <c r="F14" s="13">
        <v>100</v>
      </c>
      <c r="G14" s="13">
        <v>100</v>
      </c>
      <c r="H14" s="13">
        <v>680</v>
      </c>
      <c r="I14" s="14">
        <v>640</v>
      </c>
      <c r="J14" s="13">
        <f t="shared" si="0"/>
        <v>94.11764705882354</v>
      </c>
      <c r="K14" s="13">
        <v>100</v>
      </c>
      <c r="L14" s="13">
        <f t="shared" si="1"/>
        <v>97.05882352941177</v>
      </c>
    </row>
    <row r="15" spans="1:12" ht="24">
      <c r="A15" s="8">
        <v>11</v>
      </c>
      <c r="B15" s="21" t="s">
        <v>18</v>
      </c>
      <c r="C15" s="13">
        <v>98.75</v>
      </c>
      <c r="D15" s="13">
        <v>66.66666666666667</v>
      </c>
      <c r="E15" s="13">
        <v>98.125</v>
      </c>
      <c r="F15" s="13">
        <v>100</v>
      </c>
      <c r="G15" s="13">
        <v>100</v>
      </c>
      <c r="H15" s="13">
        <v>680</v>
      </c>
      <c r="I15" s="14">
        <v>636</v>
      </c>
      <c r="J15" s="13">
        <f>I15*100/H15</f>
        <v>93.52941176470588</v>
      </c>
      <c r="K15" s="13">
        <v>94</v>
      </c>
      <c r="L15" s="13">
        <f>SUM(J15:K15)/2</f>
        <v>93.76470588235294</v>
      </c>
    </row>
    <row r="16" spans="1:12" ht="24">
      <c r="A16" s="8">
        <v>12</v>
      </c>
      <c r="B16" s="21" t="s">
        <v>17</v>
      </c>
      <c r="C16" s="13">
        <v>92.5</v>
      </c>
      <c r="D16" s="13">
        <v>50.833333333333336</v>
      </c>
      <c r="E16" s="13">
        <v>100</v>
      </c>
      <c r="F16" s="13">
        <v>100</v>
      </c>
      <c r="G16" s="13">
        <v>66.66666666666667</v>
      </c>
      <c r="H16" s="13">
        <v>680</v>
      </c>
      <c r="I16" s="14">
        <v>575</v>
      </c>
      <c r="J16" s="13">
        <f t="shared" si="0"/>
        <v>84.55882352941177</v>
      </c>
      <c r="K16" s="13">
        <v>100</v>
      </c>
      <c r="L16" s="13">
        <f t="shared" si="1"/>
        <v>92.27941176470588</v>
      </c>
    </row>
    <row r="17" spans="1:12" ht="24">
      <c r="A17" s="8">
        <v>13</v>
      </c>
      <c r="B17" s="21" t="s">
        <v>19</v>
      </c>
      <c r="C17" s="13">
        <v>90</v>
      </c>
      <c r="D17" s="13">
        <v>33.333333333333336</v>
      </c>
      <c r="E17" s="13">
        <v>95</v>
      </c>
      <c r="F17" s="13">
        <v>100</v>
      </c>
      <c r="G17" s="13">
        <v>98.33333333333333</v>
      </c>
      <c r="H17" s="13">
        <v>680</v>
      </c>
      <c r="I17" s="14">
        <v>582</v>
      </c>
      <c r="J17" s="13">
        <f>I17*100/H17</f>
        <v>85.58823529411765</v>
      </c>
      <c r="K17" s="13">
        <v>100</v>
      </c>
      <c r="L17" s="13">
        <f t="shared" si="1"/>
        <v>92.79411764705883</v>
      </c>
    </row>
    <row r="18" spans="1:12" ht="24">
      <c r="A18" s="8">
        <v>14</v>
      </c>
      <c r="B18" s="22" t="s">
        <v>43</v>
      </c>
      <c r="C18" s="13">
        <v>100</v>
      </c>
      <c r="D18" s="13">
        <v>95.06</v>
      </c>
      <c r="E18" s="13">
        <v>77.78</v>
      </c>
      <c r="F18" s="13">
        <v>90.74</v>
      </c>
      <c r="G18" s="13">
        <v>100</v>
      </c>
      <c r="H18" s="13">
        <v>680</v>
      </c>
      <c r="I18" s="14">
        <v>391</v>
      </c>
      <c r="J18" s="13">
        <v>57.5</v>
      </c>
      <c r="K18" s="13">
        <v>94.74</v>
      </c>
      <c r="L18" s="13">
        <v>76.12</v>
      </c>
    </row>
    <row r="19" spans="1:12" ht="24">
      <c r="A19" s="8">
        <v>15</v>
      </c>
      <c r="B19" s="22" t="s">
        <v>44</v>
      </c>
      <c r="C19" s="13">
        <v>84.15</v>
      </c>
      <c r="D19" s="13">
        <v>50.41</v>
      </c>
      <c r="E19" s="13">
        <v>54.27</v>
      </c>
      <c r="F19" s="13">
        <v>96.05</v>
      </c>
      <c r="G19" s="13">
        <v>99.1</v>
      </c>
      <c r="H19" s="13">
        <v>680</v>
      </c>
      <c r="I19" s="14">
        <v>517</v>
      </c>
      <c r="J19" s="13">
        <v>76.02941176470588</v>
      </c>
      <c r="K19" s="13">
        <v>100</v>
      </c>
      <c r="L19" s="13">
        <v>88.01470588235294</v>
      </c>
    </row>
    <row r="20" spans="1:12" ht="24">
      <c r="A20" s="8">
        <v>16</v>
      </c>
      <c r="B20" s="22" t="s">
        <v>45</v>
      </c>
      <c r="C20" s="13">
        <v>100</v>
      </c>
      <c r="D20" s="13">
        <v>65.69</v>
      </c>
      <c r="E20" s="13">
        <v>76.47</v>
      </c>
      <c r="F20" s="13">
        <v>100</v>
      </c>
      <c r="G20" s="13">
        <v>100</v>
      </c>
      <c r="H20" s="13">
        <v>680</v>
      </c>
      <c r="I20" s="14">
        <v>472</v>
      </c>
      <c r="J20" s="13">
        <v>69.41176470588235</v>
      </c>
      <c r="K20" s="13">
        <v>93.02</v>
      </c>
      <c r="L20" s="13">
        <v>81.21588235294118</v>
      </c>
    </row>
    <row r="21" spans="1:12" ht="24">
      <c r="A21" s="8">
        <v>17</v>
      </c>
      <c r="B21" s="22" t="s">
        <v>46</v>
      </c>
      <c r="C21" s="13">
        <v>92.68</v>
      </c>
      <c r="D21" s="13">
        <v>98.37</v>
      </c>
      <c r="E21" s="13">
        <v>75.61</v>
      </c>
      <c r="F21" s="13">
        <v>100</v>
      </c>
      <c r="G21" s="13">
        <v>100</v>
      </c>
      <c r="H21" s="13">
        <v>680</v>
      </c>
      <c r="I21" s="14">
        <v>592</v>
      </c>
      <c r="J21" s="13">
        <v>87.05882352941177</v>
      </c>
      <c r="K21" s="13">
        <v>93.44</v>
      </c>
      <c r="L21" s="13">
        <v>90.24941176470588</v>
      </c>
    </row>
    <row r="22" spans="1:12" ht="24">
      <c r="A22" s="8">
        <v>18</v>
      </c>
      <c r="B22" s="22" t="s">
        <v>47</v>
      </c>
      <c r="C22" s="13">
        <v>100</v>
      </c>
      <c r="D22" s="13">
        <v>92.11</v>
      </c>
      <c r="E22" s="13">
        <v>75</v>
      </c>
      <c r="F22" s="13">
        <v>78.29</v>
      </c>
      <c r="G22" s="13">
        <v>100</v>
      </c>
      <c r="H22" s="13">
        <v>680</v>
      </c>
      <c r="I22" s="14">
        <v>557</v>
      </c>
      <c r="J22" s="13">
        <v>81.91176470588235</v>
      </c>
      <c r="K22" s="13">
        <v>84.91</v>
      </c>
      <c r="L22" s="13">
        <v>83.41088235294117</v>
      </c>
    </row>
    <row r="23" spans="1:12" ht="24">
      <c r="A23" s="8">
        <v>19</v>
      </c>
      <c r="B23" s="22" t="s">
        <v>48</v>
      </c>
      <c r="C23" s="13">
        <v>78.89</v>
      </c>
      <c r="D23" s="13">
        <v>72.59</v>
      </c>
      <c r="E23" s="13">
        <v>63.33</v>
      </c>
      <c r="F23" s="13">
        <v>94.44</v>
      </c>
      <c r="G23" s="13">
        <v>100</v>
      </c>
      <c r="H23" s="13">
        <v>680</v>
      </c>
      <c r="I23" s="14">
        <v>585</v>
      </c>
      <c r="J23" s="13">
        <v>86.02941176470588</v>
      </c>
      <c r="K23" s="13">
        <v>98.41</v>
      </c>
      <c r="L23" s="13">
        <v>92.21970588235294</v>
      </c>
    </row>
    <row r="24" spans="1:12" ht="24">
      <c r="A24" s="8">
        <v>20</v>
      </c>
      <c r="B24" s="22" t="s">
        <v>49</v>
      </c>
      <c r="C24" s="13">
        <v>82.29</v>
      </c>
      <c r="D24" s="13">
        <v>38.89</v>
      </c>
      <c r="E24" s="13">
        <v>68.23</v>
      </c>
      <c r="F24" s="13">
        <v>89.26</v>
      </c>
      <c r="G24" s="13">
        <v>100</v>
      </c>
      <c r="H24" s="13">
        <v>680</v>
      </c>
      <c r="I24" s="14">
        <v>611</v>
      </c>
      <c r="J24" s="13">
        <v>89.8529411764706</v>
      </c>
      <c r="K24" s="13">
        <v>100</v>
      </c>
      <c r="L24" s="13">
        <v>94.9264705882353</v>
      </c>
    </row>
    <row r="25" spans="1:12" ht="24">
      <c r="A25" s="8">
        <v>21</v>
      </c>
      <c r="B25" s="22" t="s">
        <v>50</v>
      </c>
      <c r="C25" s="13">
        <v>88.75</v>
      </c>
      <c r="D25" s="13">
        <v>40.83</v>
      </c>
      <c r="E25" s="13">
        <v>66.88</v>
      </c>
      <c r="F25" s="13">
        <v>86.88</v>
      </c>
      <c r="G25" s="13">
        <v>100</v>
      </c>
      <c r="H25" s="13">
        <v>680</v>
      </c>
      <c r="I25" s="14">
        <v>526</v>
      </c>
      <c r="J25" s="13">
        <v>77.3529411764706</v>
      </c>
      <c r="K25" s="13">
        <v>84.75</v>
      </c>
      <c r="L25" s="13">
        <v>81.0514705882353</v>
      </c>
    </row>
    <row r="26" spans="1:12" ht="24">
      <c r="A26" s="8">
        <v>22</v>
      </c>
      <c r="B26" s="22" t="s">
        <v>51</v>
      </c>
      <c r="C26" s="13">
        <v>81</v>
      </c>
      <c r="D26" s="13">
        <v>49.33</v>
      </c>
      <c r="E26" s="13">
        <v>67</v>
      </c>
      <c r="F26" s="13">
        <v>96.28</v>
      </c>
      <c r="G26" s="13">
        <v>97.16</v>
      </c>
      <c r="H26" s="13">
        <v>680</v>
      </c>
      <c r="I26" s="14">
        <v>657</v>
      </c>
      <c r="J26" s="13">
        <v>96.61764705882354</v>
      </c>
      <c r="K26" s="13">
        <v>100</v>
      </c>
      <c r="L26" s="13">
        <v>98.30882352941177</v>
      </c>
    </row>
    <row r="27" spans="1:12" ht="24">
      <c r="A27" s="8">
        <v>23</v>
      </c>
      <c r="B27" s="22" t="s">
        <v>52</v>
      </c>
      <c r="C27" s="13">
        <v>100</v>
      </c>
      <c r="D27" s="13">
        <v>100</v>
      </c>
      <c r="E27" s="13">
        <v>77.03</v>
      </c>
      <c r="F27" s="13">
        <v>96.62</v>
      </c>
      <c r="G27" s="13">
        <v>100</v>
      </c>
      <c r="H27" s="13">
        <v>680</v>
      </c>
      <c r="I27" s="14">
        <v>578</v>
      </c>
      <c r="J27" s="13">
        <v>85</v>
      </c>
      <c r="K27" s="13">
        <v>100</v>
      </c>
      <c r="L27" s="13">
        <v>92.5</v>
      </c>
    </row>
    <row r="28" spans="1:12" ht="24">
      <c r="A28" s="8">
        <v>24</v>
      </c>
      <c r="B28" s="22" t="s">
        <v>53</v>
      </c>
      <c r="C28" s="13">
        <v>100</v>
      </c>
      <c r="D28" s="13">
        <v>89.47</v>
      </c>
      <c r="E28" s="13">
        <v>76.97</v>
      </c>
      <c r="F28" s="13">
        <v>76.32</v>
      </c>
      <c r="G28" s="13">
        <v>93.86</v>
      </c>
      <c r="H28" s="13">
        <v>680</v>
      </c>
      <c r="I28" s="14">
        <v>556</v>
      </c>
      <c r="J28" s="13">
        <v>81.76470588235294</v>
      </c>
      <c r="K28" s="13">
        <v>100</v>
      </c>
      <c r="L28" s="13">
        <v>90.88235294117646</v>
      </c>
    </row>
    <row r="29" spans="1:12" ht="24">
      <c r="A29" s="8">
        <v>25</v>
      </c>
      <c r="B29" s="22" t="s">
        <v>54</v>
      </c>
      <c r="C29" s="13">
        <v>94.44</v>
      </c>
      <c r="D29" s="13">
        <v>65.43</v>
      </c>
      <c r="E29" s="13">
        <v>49.07</v>
      </c>
      <c r="F29" s="13">
        <v>43.52</v>
      </c>
      <c r="G29" s="13">
        <v>58.02</v>
      </c>
      <c r="H29" s="13">
        <v>680</v>
      </c>
      <c r="I29" s="14">
        <v>378</v>
      </c>
      <c r="J29" s="13">
        <v>55.588235294117645</v>
      </c>
      <c r="K29" s="13">
        <v>100</v>
      </c>
      <c r="L29" s="13">
        <v>77.79411764705883</v>
      </c>
    </row>
    <row r="30" spans="1:12" ht="24">
      <c r="A30" s="8">
        <v>26</v>
      </c>
      <c r="B30" s="22" t="s">
        <v>55</v>
      </c>
      <c r="C30" s="13">
        <v>98.89</v>
      </c>
      <c r="D30" s="13">
        <v>97.778</v>
      </c>
      <c r="E30" s="13">
        <v>92.22</v>
      </c>
      <c r="F30" s="13">
        <v>87.78</v>
      </c>
      <c r="G30" s="13">
        <v>100</v>
      </c>
      <c r="H30" s="13">
        <v>680</v>
      </c>
      <c r="I30" s="14">
        <v>619</v>
      </c>
      <c r="J30" s="13">
        <v>91.02941176470588</v>
      </c>
      <c r="K30" s="13">
        <v>93.85</v>
      </c>
      <c r="L30" s="13">
        <v>92.43970588235294</v>
      </c>
    </row>
    <row r="31" spans="1:12" ht="24">
      <c r="A31" s="8">
        <v>27</v>
      </c>
      <c r="B31" s="22" t="s">
        <v>56</v>
      </c>
      <c r="C31" s="13">
        <v>100</v>
      </c>
      <c r="D31" s="13">
        <v>100</v>
      </c>
      <c r="E31" s="13">
        <v>80.56</v>
      </c>
      <c r="F31" s="13">
        <v>98.41</v>
      </c>
      <c r="G31" s="13">
        <v>100</v>
      </c>
      <c r="H31" s="13">
        <v>680</v>
      </c>
      <c r="I31" s="14">
        <v>616</v>
      </c>
      <c r="J31" s="13">
        <v>90.58823529411765</v>
      </c>
      <c r="K31" s="13">
        <v>100</v>
      </c>
      <c r="L31" s="13">
        <v>95.29411764705883</v>
      </c>
    </row>
    <row r="32" spans="1:12" ht="24">
      <c r="A32" s="8">
        <v>28</v>
      </c>
      <c r="B32" s="22" t="s">
        <v>57</v>
      </c>
      <c r="C32" s="13">
        <v>87.5</v>
      </c>
      <c r="D32" s="13">
        <v>76.04</v>
      </c>
      <c r="E32" s="13">
        <v>76.56</v>
      </c>
      <c r="F32" s="13">
        <v>96.43</v>
      </c>
      <c r="G32" s="13">
        <v>98.81</v>
      </c>
      <c r="H32" s="13">
        <v>680</v>
      </c>
      <c r="I32" s="14">
        <v>450</v>
      </c>
      <c r="J32" s="13">
        <v>66.17647058823529</v>
      </c>
      <c r="K32" s="13">
        <v>93.34</v>
      </c>
      <c r="L32" s="13">
        <v>79.75823529411764</v>
      </c>
    </row>
    <row r="33" spans="1:12" ht="24">
      <c r="A33" s="8">
        <v>29</v>
      </c>
      <c r="B33" s="22" t="s">
        <v>58</v>
      </c>
      <c r="C33" s="13">
        <v>98.72</v>
      </c>
      <c r="D33" s="13">
        <v>92.31</v>
      </c>
      <c r="E33" s="13">
        <v>75</v>
      </c>
      <c r="F33" s="13">
        <v>81.41</v>
      </c>
      <c r="G33" s="13">
        <v>72.51</v>
      </c>
      <c r="H33" s="13">
        <v>680</v>
      </c>
      <c r="I33" s="14">
        <v>552</v>
      </c>
      <c r="J33" s="13">
        <v>81.17647058823529</v>
      </c>
      <c r="K33" s="13">
        <v>96.56</v>
      </c>
      <c r="L33" s="13">
        <v>88.86823529411765</v>
      </c>
    </row>
    <row r="34" spans="1:12" ht="24">
      <c r="A34" s="8">
        <v>30</v>
      </c>
      <c r="B34" s="22" t="s">
        <v>59</v>
      </c>
      <c r="C34" s="13">
        <v>100</v>
      </c>
      <c r="D34" s="13">
        <v>98.89</v>
      </c>
      <c r="E34" s="13">
        <v>100</v>
      </c>
      <c r="F34" s="13">
        <v>98.33</v>
      </c>
      <c r="G34" s="13">
        <v>100</v>
      </c>
      <c r="H34" s="13">
        <v>680</v>
      </c>
      <c r="I34" s="14">
        <v>504</v>
      </c>
      <c r="J34" s="13">
        <v>74.11764705882354</v>
      </c>
      <c r="K34" s="13">
        <v>96.08</v>
      </c>
      <c r="L34" s="13">
        <v>85.09882352941176</v>
      </c>
    </row>
    <row r="35" spans="1:12" ht="24">
      <c r="A35" s="8">
        <v>31</v>
      </c>
      <c r="B35" s="22" t="s">
        <v>60</v>
      </c>
      <c r="C35" s="13">
        <v>97.56</v>
      </c>
      <c r="D35" s="13">
        <v>100</v>
      </c>
      <c r="E35" s="13">
        <v>75</v>
      </c>
      <c r="F35" s="13">
        <v>100</v>
      </c>
      <c r="G35" s="13">
        <v>100</v>
      </c>
      <c r="H35" s="13">
        <v>680</v>
      </c>
      <c r="I35" s="14">
        <v>639</v>
      </c>
      <c r="J35" s="13">
        <v>93.97058823529412</v>
      </c>
      <c r="K35" s="13">
        <v>69.68</v>
      </c>
      <c r="L35" s="13">
        <v>81.82529411764706</v>
      </c>
    </row>
    <row r="36" spans="1:12" ht="24">
      <c r="A36" s="8">
        <v>32</v>
      </c>
      <c r="B36" s="22" t="s">
        <v>61</v>
      </c>
      <c r="C36" s="13">
        <v>96.67</v>
      </c>
      <c r="D36" s="13">
        <v>98.89</v>
      </c>
      <c r="E36" s="13">
        <v>76.67</v>
      </c>
      <c r="F36" s="13">
        <v>95</v>
      </c>
      <c r="G36" s="13">
        <v>100</v>
      </c>
      <c r="H36" s="13">
        <v>680</v>
      </c>
      <c r="I36" s="14">
        <v>470</v>
      </c>
      <c r="J36" s="13">
        <v>69.11764705882354</v>
      </c>
      <c r="K36" s="13">
        <v>100</v>
      </c>
      <c r="L36" s="13">
        <v>84.55882352941177</v>
      </c>
    </row>
    <row r="37" spans="1:12" ht="24">
      <c r="A37" s="8">
        <v>33</v>
      </c>
      <c r="B37" s="22" t="s">
        <v>62</v>
      </c>
      <c r="C37" s="13">
        <v>100</v>
      </c>
      <c r="D37" s="13">
        <v>99.26</v>
      </c>
      <c r="E37" s="13">
        <v>72.22</v>
      </c>
      <c r="F37" s="13">
        <v>79.44</v>
      </c>
      <c r="G37" s="13">
        <v>100</v>
      </c>
      <c r="H37" s="13">
        <v>756</v>
      </c>
      <c r="I37" s="14">
        <v>688</v>
      </c>
      <c r="J37" s="13">
        <v>91.005291005291</v>
      </c>
      <c r="K37" s="13">
        <v>100</v>
      </c>
      <c r="L37" s="13">
        <v>95.50264550264549</v>
      </c>
    </row>
    <row r="38" spans="1:12" ht="24">
      <c r="A38" s="8">
        <v>34</v>
      </c>
      <c r="B38" s="22" t="s">
        <v>63</v>
      </c>
      <c r="C38" s="13">
        <v>100</v>
      </c>
      <c r="D38" s="13">
        <v>37.5</v>
      </c>
      <c r="E38" s="13">
        <v>62.5</v>
      </c>
      <c r="F38" s="13">
        <v>93.125</v>
      </c>
      <c r="G38" s="13">
        <v>85</v>
      </c>
      <c r="H38" s="13">
        <v>680</v>
      </c>
      <c r="I38" s="14">
        <v>556</v>
      </c>
      <c r="J38" s="13">
        <v>81.76470588235294</v>
      </c>
      <c r="K38" s="13">
        <v>89.8</v>
      </c>
      <c r="L38" s="13">
        <v>85.78235294117647</v>
      </c>
    </row>
    <row r="39" spans="1:12" ht="24">
      <c r="A39" s="8">
        <v>35</v>
      </c>
      <c r="B39" s="22" t="s">
        <v>64</v>
      </c>
      <c r="C39" s="13">
        <v>100</v>
      </c>
      <c r="D39" s="13">
        <v>65</v>
      </c>
      <c r="E39" s="13">
        <v>100</v>
      </c>
      <c r="F39" s="13">
        <v>100</v>
      </c>
      <c r="G39" s="13">
        <v>76.66666666666667</v>
      </c>
      <c r="H39" s="13">
        <v>680</v>
      </c>
      <c r="I39" s="14">
        <v>604</v>
      </c>
      <c r="J39" s="13">
        <v>88.82352941176471</v>
      </c>
      <c r="K39" s="13">
        <v>100</v>
      </c>
      <c r="L39" s="13">
        <v>94.41176470588235</v>
      </c>
    </row>
    <row r="40" spans="1:12" ht="24">
      <c r="A40" s="8">
        <v>36</v>
      </c>
      <c r="B40" s="22" t="s">
        <v>65</v>
      </c>
      <c r="C40" s="13">
        <v>100</v>
      </c>
      <c r="D40" s="13">
        <v>66.66666666666667</v>
      </c>
      <c r="E40" s="13">
        <v>100</v>
      </c>
      <c r="F40" s="13">
        <v>100</v>
      </c>
      <c r="G40" s="13">
        <v>100</v>
      </c>
      <c r="H40" s="13">
        <v>680</v>
      </c>
      <c r="I40" s="14">
        <v>600</v>
      </c>
      <c r="J40" s="13">
        <v>88.23529411764706</v>
      </c>
      <c r="K40" s="13">
        <v>100</v>
      </c>
      <c r="L40" s="13">
        <v>94.11764705882354</v>
      </c>
    </row>
    <row r="41" spans="1:12" ht="24">
      <c r="A41" s="8">
        <v>37</v>
      </c>
      <c r="B41" s="22" t="s">
        <v>66</v>
      </c>
      <c r="C41" s="13">
        <v>100</v>
      </c>
      <c r="D41" s="13">
        <v>85.83333333333333</v>
      </c>
      <c r="E41" s="13">
        <v>82.5</v>
      </c>
      <c r="F41" s="13">
        <v>96.25</v>
      </c>
      <c r="G41" s="13">
        <v>97.5</v>
      </c>
      <c r="H41" s="13">
        <v>680</v>
      </c>
      <c r="I41" s="14">
        <v>623</v>
      </c>
      <c r="J41" s="13">
        <v>91.61764705882354</v>
      </c>
      <c r="K41" s="13">
        <v>85</v>
      </c>
      <c r="L41" s="13">
        <v>88.30882352941177</v>
      </c>
    </row>
    <row r="42" spans="1:12" ht="24">
      <c r="A42" s="8">
        <v>38</v>
      </c>
      <c r="B42" s="22" t="s">
        <v>67</v>
      </c>
      <c r="C42" s="13">
        <v>100</v>
      </c>
      <c r="D42" s="13">
        <v>100</v>
      </c>
      <c r="E42" s="13">
        <v>100</v>
      </c>
      <c r="F42" s="13">
        <v>100</v>
      </c>
      <c r="G42" s="13">
        <v>100</v>
      </c>
      <c r="H42" s="13">
        <v>680</v>
      </c>
      <c r="I42" s="14">
        <v>678</v>
      </c>
      <c r="J42" s="13">
        <v>99.70588235294117</v>
      </c>
      <c r="K42" s="13">
        <v>100</v>
      </c>
      <c r="L42" s="13">
        <v>99.85294117647058</v>
      </c>
    </row>
    <row r="43" spans="1:12" ht="24">
      <c r="A43" s="8">
        <v>39</v>
      </c>
      <c r="B43" s="22" t="s">
        <v>68</v>
      </c>
      <c r="C43" s="13">
        <v>100</v>
      </c>
      <c r="D43" s="13">
        <v>88.33333333333333</v>
      </c>
      <c r="E43" s="13">
        <v>70</v>
      </c>
      <c r="F43" s="13">
        <v>98.75</v>
      </c>
      <c r="G43" s="13">
        <v>87.5</v>
      </c>
      <c r="H43" s="13">
        <v>680</v>
      </c>
      <c r="I43" s="14">
        <v>599</v>
      </c>
      <c r="J43" s="13">
        <v>88.08823529411765</v>
      </c>
      <c r="K43" s="13">
        <v>75.6</v>
      </c>
      <c r="L43" s="13">
        <v>81.84411764705882</v>
      </c>
    </row>
    <row r="44" spans="1:12" ht="24">
      <c r="A44" s="8">
        <v>40</v>
      </c>
      <c r="B44" s="22" t="s">
        <v>69</v>
      </c>
      <c r="C44" s="13">
        <v>100</v>
      </c>
      <c r="D44" s="13">
        <v>93.33333333333333</v>
      </c>
      <c r="E44" s="13">
        <v>76.25</v>
      </c>
      <c r="F44" s="13">
        <v>100</v>
      </c>
      <c r="G44" s="13">
        <v>100</v>
      </c>
      <c r="H44" s="13">
        <v>680</v>
      </c>
      <c r="I44" s="14">
        <v>634</v>
      </c>
      <c r="J44" s="13">
        <v>93.23529411764706</v>
      </c>
      <c r="K44" s="13">
        <v>89.58</v>
      </c>
      <c r="L44" s="13">
        <v>91.40764705882353</v>
      </c>
    </row>
    <row r="45" spans="1:12" ht="24">
      <c r="A45" s="8">
        <v>41</v>
      </c>
      <c r="B45" s="22" t="s">
        <v>70</v>
      </c>
      <c r="C45" s="13">
        <v>100</v>
      </c>
      <c r="D45" s="13">
        <v>95</v>
      </c>
      <c r="E45" s="13">
        <v>80.625</v>
      </c>
      <c r="F45" s="13">
        <v>88.125</v>
      </c>
      <c r="G45" s="13">
        <v>90.83333333333333</v>
      </c>
      <c r="H45" s="13">
        <v>680</v>
      </c>
      <c r="I45" s="14">
        <v>612</v>
      </c>
      <c r="J45" s="13">
        <v>90</v>
      </c>
      <c r="K45" s="13">
        <v>100</v>
      </c>
      <c r="L45" s="13">
        <v>95</v>
      </c>
    </row>
    <row r="46" spans="1:12" ht="24">
      <c r="A46" s="8">
        <v>42</v>
      </c>
      <c r="B46" s="22" t="s">
        <v>71</v>
      </c>
      <c r="C46" s="13">
        <v>100</v>
      </c>
      <c r="D46" s="13">
        <v>30.833333333333332</v>
      </c>
      <c r="E46" s="13">
        <v>80</v>
      </c>
      <c r="F46" s="13">
        <v>100</v>
      </c>
      <c r="G46" s="13">
        <v>85</v>
      </c>
      <c r="H46" s="13">
        <v>680</v>
      </c>
      <c r="I46" s="14">
        <v>507</v>
      </c>
      <c r="J46" s="13">
        <v>74.55882352941177</v>
      </c>
      <c r="K46" s="13">
        <v>100</v>
      </c>
      <c r="L46" s="13">
        <v>87.27941176470588</v>
      </c>
    </row>
    <row r="47" spans="1:12" ht="24">
      <c r="A47" s="8">
        <v>43</v>
      </c>
      <c r="B47" s="22" t="s">
        <v>72</v>
      </c>
      <c r="C47" s="13">
        <v>100</v>
      </c>
      <c r="D47" s="13">
        <v>79.16666666666667</v>
      </c>
      <c r="E47" s="13">
        <v>88.75</v>
      </c>
      <c r="F47" s="13">
        <v>88.75</v>
      </c>
      <c r="G47" s="13">
        <v>91.66666666666667</v>
      </c>
      <c r="H47" s="13">
        <v>680</v>
      </c>
      <c r="I47" s="14">
        <v>609</v>
      </c>
      <c r="J47" s="13">
        <v>89.55882352941177</v>
      </c>
      <c r="K47" s="13">
        <v>85</v>
      </c>
      <c r="L47" s="13">
        <v>87.27941176470588</v>
      </c>
    </row>
    <row r="48" spans="1:12" ht="24">
      <c r="A48" s="8">
        <v>44</v>
      </c>
      <c r="B48" s="22" t="s">
        <v>73</v>
      </c>
      <c r="C48" s="13">
        <v>100</v>
      </c>
      <c r="D48" s="13">
        <v>94.16666666666667</v>
      </c>
      <c r="E48" s="13">
        <v>93.125</v>
      </c>
      <c r="F48" s="13">
        <v>90</v>
      </c>
      <c r="G48" s="13">
        <v>70</v>
      </c>
      <c r="H48" s="13">
        <v>680</v>
      </c>
      <c r="I48" s="14">
        <v>608</v>
      </c>
      <c r="J48" s="13">
        <v>89.41176470588235</v>
      </c>
      <c r="K48" s="13">
        <v>89.58</v>
      </c>
      <c r="L48" s="13">
        <v>89.49588235294118</v>
      </c>
    </row>
    <row r="49" spans="1:12" ht="24">
      <c r="A49" s="8">
        <v>45</v>
      </c>
      <c r="B49" s="22" t="s">
        <v>74</v>
      </c>
      <c r="C49" s="13">
        <v>100</v>
      </c>
      <c r="D49" s="13">
        <v>35</v>
      </c>
      <c r="E49" s="13">
        <v>97.5</v>
      </c>
      <c r="F49" s="13">
        <v>100</v>
      </c>
      <c r="G49" s="13">
        <v>100</v>
      </c>
      <c r="H49" s="13">
        <v>680</v>
      </c>
      <c r="I49" s="14">
        <v>596</v>
      </c>
      <c r="J49" s="13">
        <v>87.6470588235294</v>
      </c>
      <c r="K49" s="13">
        <v>87.75</v>
      </c>
      <c r="L49" s="13">
        <v>87.6985294117647</v>
      </c>
    </row>
    <row r="50" spans="1:12" ht="24">
      <c r="A50" s="8">
        <v>46</v>
      </c>
      <c r="B50" s="22" t="s">
        <v>75</v>
      </c>
      <c r="C50" s="13">
        <v>100</v>
      </c>
      <c r="D50" s="13">
        <v>71.66666666666667</v>
      </c>
      <c r="E50" s="13">
        <v>80.625</v>
      </c>
      <c r="F50" s="13">
        <v>73.75</v>
      </c>
      <c r="G50" s="13">
        <v>69.16666666666667</v>
      </c>
      <c r="H50" s="13">
        <v>680</v>
      </c>
      <c r="I50" s="14">
        <v>536</v>
      </c>
      <c r="J50" s="13">
        <v>78.82352941176471</v>
      </c>
      <c r="K50" s="13">
        <v>100</v>
      </c>
      <c r="L50" s="13">
        <v>89.41176470588235</v>
      </c>
    </row>
    <row r="51" spans="1:12" ht="24">
      <c r="A51" s="8">
        <v>47</v>
      </c>
      <c r="B51" s="22" t="s">
        <v>76</v>
      </c>
      <c r="C51" s="13">
        <v>100</v>
      </c>
      <c r="D51" s="13">
        <v>97.5</v>
      </c>
      <c r="E51" s="13">
        <v>96.25</v>
      </c>
      <c r="F51" s="13">
        <v>98.125</v>
      </c>
      <c r="G51" s="13">
        <v>100</v>
      </c>
      <c r="H51" s="13">
        <v>680</v>
      </c>
      <c r="I51" s="14">
        <v>665</v>
      </c>
      <c r="J51" s="13">
        <v>97.79411764705883</v>
      </c>
      <c r="K51" s="13">
        <v>92.5</v>
      </c>
      <c r="L51" s="13">
        <v>95.14705882352942</v>
      </c>
    </row>
    <row r="52" spans="1:12" ht="24">
      <c r="A52" s="8">
        <v>48</v>
      </c>
      <c r="B52" s="22" t="s">
        <v>77</v>
      </c>
      <c r="C52" s="13">
        <v>100</v>
      </c>
      <c r="D52" s="13">
        <v>100</v>
      </c>
      <c r="E52" s="13">
        <v>93.75</v>
      </c>
      <c r="F52" s="13">
        <v>100</v>
      </c>
      <c r="G52" s="13">
        <v>65</v>
      </c>
      <c r="H52" s="13">
        <v>680</v>
      </c>
      <c r="I52" s="14">
        <v>628</v>
      </c>
      <c r="J52" s="13">
        <v>92.3529411764706</v>
      </c>
      <c r="K52" s="13">
        <v>84.3</v>
      </c>
      <c r="L52" s="13">
        <v>88.3264705882353</v>
      </c>
    </row>
    <row r="53" spans="1:12" ht="24">
      <c r="A53" s="8">
        <v>49</v>
      </c>
      <c r="B53" s="22" t="s">
        <v>78</v>
      </c>
      <c r="C53" s="13">
        <v>100</v>
      </c>
      <c r="D53" s="13">
        <v>73.33333333333333</v>
      </c>
      <c r="E53" s="13">
        <v>99.375</v>
      </c>
      <c r="F53" s="13">
        <v>75</v>
      </c>
      <c r="G53" s="13">
        <v>92.5</v>
      </c>
      <c r="H53" s="13">
        <v>680</v>
      </c>
      <c r="I53" s="14">
        <v>551</v>
      </c>
      <c r="J53" s="13">
        <v>81.02941176470588</v>
      </c>
      <c r="K53" s="13">
        <v>75</v>
      </c>
      <c r="L53" s="13">
        <v>78.01470588235294</v>
      </c>
    </row>
    <row r="54" spans="1:12" ht="24">
      <c r="A54" s="8">
        <v>50</v>
      </c>
      <c r="B54" s="22" t="s">
        <v>79</v>
      </c>
      <c r="C54" s="13">
        <v>100</v>
      </c>
      <c r="D54" s="13">
        <v>83.33333333333333</v>
      </c>
      <c r="E54" s="13">
        <v>64.375</v>
      </c>
      <c r="F54" s="13">
        <v>95</v>
      </c>
      <c r="G54" s="13">
        <v>100</v>
      </c>
      <c r="H54" s="13">
        <v>680</v>
      </c>
      <c r="I54" s="14">
        <v>598</v>
      </c>
      <c r="J54" s="13">
        <v>87.94117647058823</v>
      </c>
      <c r="K54" s="13">
        <v>93.87</v>
      </c>
      <c r="L54" s="13">
        <v>90.90558823529412</v>
      </c>
    </row>
    <row r="55" spans="1:12" ht="24">
      <c r="A55" s="8">
        <v>51</v>
      </c>
      <c r="B55" s="22" t="s">
        <v>80</v>
      </c>
      <c r="C55" s="13">
        <v>100</v>
      </c>
      <c r="D55" s="13">
        <v>66.66666666666667</v>
      </c>
      <c r="E55" s="13">
        <v>70.625</v>
      </c>
      <c r="F55" s="13">
        <v>75</v>
      </c>
      <c r="G55" s="13">
        <v>100</v>
      </c>
      <c r="H55" s="13">
        <v>680</v>
      </c>
      <c r="I55" s="14">
        <v>547</v>
      </c>
      <c r="J55" s="13">
        <v>80.44117647058823</v>
      </c>
      <c r="K55" s="13">
        <v>100</v>
      </c>
      <c r="L55" s="13">
        <v>90.22058823529412</v>
      </c>
    </row>
    <row r="56" spans="1:12" ht="24">
      <c r="A56" s="8">
        <v>52</v>
      </c>
      <c r="B56" s="22" t="s">
        <v>81</v>
      </c>
      <c r="C56" s="13">
        <v>100</v>
      </c>
      <c r="D56" s="13">
        <v>81.66666666666667</v>
      </c>
      <c r="E56" s="13">
        <v>100</v>
      </c>
      <c r="F56" s="13">
        <v>100</v>
      </c>
      <c r="G56" s="13">
        <v>98.33333333333333</v>
      </c>
      <c r="H56" s="13">
        <v>680</v>
      </c>
      <c r="I56" s="14">
        <v>649</v>
      </c>
      <c r="J56" s="13">
        <v>95.44117647058823</v>
      </c>
      <c r="K56" s="13">
        <v>97.5</v>
      </c>
      <c r="L56" s="13">
        <v>96.47058823529412</v>
      </c>
    </row>
    <row r="57" spans="1:12" ht="24">
      <c r="A57" s="8">
        <v>53</v>
      </c>
      <c r="B57" s="22" t="s">
        <v>82</v>
      </c>
      <c r="C57" s="13">
        <v>100</v>
      </c>
      <c r="D57" s="13">
        <v>85</v>
      </c>
      <c r="E57" s="13">
        <v>83.75</v>
      </c>
      <c r="F57" s="13">
        <v>90.625</v>
      </c>
      <c r="G57" s="13">
        <v>60</v>
      </c>
      <c r="H57" s="13">
        <v>680</v>
      </c>
      <c r="I57" s="14">
        <v>566</v>
      </c>
      <c r="J57" s="13">
        <v>83.23529411764706</v>
      </c>
      <c r="K57" s="13">
        <v>100</v>
      </c>
      <c r="L57" s="13">
        <v>91.61764705882354</v>
      </c>
    </row>
    <row r="58" spans="1:12" ht="24">
      <c r="A58" s="8">
        <v>54</v>
      </c>
      <c r="B58" s="22" t="s">
        <v>83</v>
      </c>
      <c r="C58" s="13">
        <v>100</v>
      </c>
      <c r="D58" s="13">
        <v>100</v>
      </c>
      <c r="E58" s="13">
        <v>100</v>
      </c>
      <c r="F58" s="13">
        <v>95</v>
      </c>
      <c r="G58" s="13">
        <v>72.5</v>
      </c>
      <c r="H58" s="13">
        <v>680</v>
      </c>
      <c r="I58" s="14">
        <v>639</v>
      </c>
      <c r="J58" s="13">
        <v>93.97058823529412</v>
      </c>
      <c r="K58" s="13">
        <v>87.5</v>
      </c>
      <c r="L58" s="13">
        <v>90.73529411764706</v>
      </c>
    </row>
    <row r="59" spans="1:12" ht="24">
      <c r="A59" s="8">
        <v>55</v>
      </c>
      <c r="B59" s="22" t="s">
        <v>84</v>
      </c>
      <c r="C59" s="13">
        <v>100</v>
      </c>
      <c r="D59" s="13">
        <v>100</v>
      </c>
      <c r="E59" s="13">
        <v>94.375</v>
      </c>
      <c r="F59" s="13">
        <v>100</v>
      </c>
      <c r="G59" s="13">
        <v>100</v>
      </c>
      <c r="H59" s="13">
        <v>680</v>
      </c>
      <c r="I59" s="14">
        <v>672</v>
      </c>
      <c r="J59" s="13">
        <v>98.82352941176471</v>
      </c>
      <c r="K59" s="13">
        <v>100</v>
      </c>
      <c r="L59" s="13">
        <v>99.41176470588235</v>
      </c>
    </row>
    <row r="60" spans="1:12" ht="24">
      <c r="A60" s="8">
        <v>56</v>
      </c>
      <c r="B60" s="22" t="s">
        <v>85</v>
      </c>
      <c r="C60" s="13">
        <v>100</v>
      </c>
      <c r="D60" s="13">
        <v>66.66666666666667</v>
      </c>
      <c r="E60" s="13">
        <v>70.625</v>
      </c>
      <c r="F60" s="13">
        <v>100</v>
      </c>
      <c r="G60" s="13">
        <v>100</v>
      </c>
      <c r="H60" s="13">
        <v>680</v>
      </c>
      <c r="I60" s="14">
        <v>598</v>
      </c>
      <c r="J60" s="13">
        <v>87.94117647058823</v>
      </c>
      <c r="K60" s="13">
        <v>97.5</v>
      </c>
      <c r="L60" s="13">
        <v>92.72058823529412</v>
      </c>
    </row>
    <row r="61" spans="1:12" ht="24">
      <c r="A61" s="8">
        <v>57</v>
      </c>
      <c r="B61" s="22" t="s">
        <v>86</v>
      </c>
      <c r="C61" s="13">
        <v>100</v>
      </c>
      <c r="D61" s="13">
        <v>66.66666666666667</v>
      </c>
      <c r="E61" s="13">
        <v>70.625</v>
      </c>
      <c r="F61" s="13">
        <v>100</v>
      </c>
      <c r="G61" s="13">
        <v>100</v>
      </c>
      <c r="H61" s="13">
        <v>680</v>
      </c>
      <c r="I61" s="14">
        <v>593</v>
      </c>
      <c r="J61" s="13">
        <v>87.20588235294117</v>
      </c>
      <c r="K61" s="13">
        <v>97.5</v>
      </c>
      <c r="L61" s="13">
        <v>92.35294117647058</v>
      </c>
    </row>
    <row r="62" spans="1:12" ht="24">
      <c r="A62" s="8">
        <v>58</v>
      </c>
      <c r="B62" s="22" t="s">
        <v>87</v>
      </c>
      <c r="C62" s="13">
        <v>100</v>
      </c>
      <c r="D62" s="13">
        <v>46.666666666666664</v>
      </c>
      <c r="E62" s="13">
        <v>75</v>
      </c>
      <c r="F62" s="13">
        <v>83.125</v>
      </c>
      <c r="G62" s="13">
        <v>100</v>
      </c>
      <c r="H62" s="13">
        <v>680</v>
      </c>
      <c r="I62" s="14">
        <v>549</v>
      </c>
      <c r="J62" s="13">
        <v>80.73529411764706</v>
      </c>
      <c r="K62" s="13">
        <v>87.5</v>
      </c>
      <c r="L62" s="13">
        <v>84.11764705882354</v>
      </c>
    </row>
    <row r="63" spans="1:12" ht="24">
      <c r="A63" s="8">
        <v>59</v>
      </c>
      <c r="B63" s="22" t="s">
        <v>88</v>
      </c>
      <c r="C63" s="13">
        <v>97.5</v>
      </c>
      <c r="D63" s="13">
        <v>97.5</v>
      </c>
      <c r="E63" s="13">
        <v>95</v>
      </c>
      <c r="F63" s="13">
        <v>100</v>
      </c>
      <c r="G63" s="13">
        <v>100</v>
      </c>
      <c r="H63" s="13">
        <v>680</v>
      </c>
      <c r="I63" s="14">
        <v>667</v>
      </c>
      <c r="J63" s="13">
        <v>98.08823529411765</v>
      </c>
      <c r="K63" s="13">
        <v>73.47</v>
      </c>
      <c r="L63" s="13">
        <v>85.77911764705883</v>
      </c>
    </row>
    <row r="64" spans="1:12" ht="24">
      <c r="A64" s="8">
        <v>60</v>
      </c>
      <c r="B64" s="22" t="s">
        <v>89</v>
      </c>
      <c r="C64" s="13">
        <v>100</v>
      </c>
      <c r="D64" s="13">
        <v>66.66666666666667</v>
      </c>
      <c r="E64" s="13">
        <v>70.625</v>
      </c>
      <c r="F64" s="13">
        <v>100</v>
      </c>
      <c r="G64" s="13">
        <v>100</v>
      </c>
      <c r="H64" s="13">
        <v>680</v>
      </c>
      <c r="I64" s="14">
        <v>593</v>
      </c>
      <c r="J64" s="13">
        <v>87.20588235294117</v>
      </c>
      <c r="K64" s="13">
        <v>97.5</v>
      </c>
      <c r="L64" s="13">
        <v>92.35294117647058</v>
      </c>
    </row>
    <row r="65" spans="1:12" ht="24">
      <c r="A65" s="8">
        <v>61</v>
      </c>
      <c r="B65" s="22" t="s">
        <v>90</v>
      </c>
      <c r="C65" s="13">
        <v>97.5</v>
      </c>
      <c r="D65" s="13">
        <v>99.16666666666667</v>
      </c>
      <c r="E65" s="13">
        <v>99.375</v>
      </c>
      <c r="F65" s="13">
        <v>100</v>
      </c>
      <c r="G65" s="13">
        <v>100</v>
      </c>
      <c r="H65" s="13">
        <v>680</v>
      </c>
      <c r="I65" s="14">
        <v>636</v>
      </c>
      <c r="J65" s="13">
        <v>93.52941176470588</v>
      </c>
      <c r="K65" s="13">
        <v>65</v>
      </c>
      <c r="L65" s="13">
        <v>79.26470588235294</v>
      </c>
    </row>
    <row r="66" spans="1:12" ht="24">
      <c r="A66" s="8">
        <v>62</v>
      </c>
      <c r="B66" s="22" t="s">
        <v>91</v>
      </c>
      <c r="C66" s="13">
        <v>93.75</v>
      </c>
      <c r="D66" s="13">
        <v>66.66666666666667</v>
      </c>
      <c r="E66" s="13">
        <v>73.75</v>
      </c>
      <c r="F66" s="13">
        <v>95</v>
      </c>
      <c r="G66" s="13">
        <v>100</v>
      </c>
      <c r="H66" s="13">
        <v>680</v>
      </c>
      <c r="I66" s="14">
        <v>546</v>
      </c>
      <c r="J66" s="13">
        <v>80.29411764705883</v>
      </c>
      <c r="K66" s="13">
        <v>81.82</v>
      </c>
      <c r="L66" s="13">
        <v>81.05705882352942</v>
      </c>
    </row>
    <row r="67" spans="1:12" ht="24">
      <c r="A67" s="8">
        <v>63</v>
      </c>
      <c r="B67" s="22" t="s">
        <v>92</v>
      </c>
      <c r="C67" s="13">
        <v>86.25</v>
      </c>
      <c r="D67" s="13">
        <v>85</v>
      </c>
      <c r="E67" s="13">
        <v>66.875</v>
      </c>
      <c r="F67" s="13">
        <v>80</v>
      </c>
      <c r="G67" s="13">
        <v>90.83333333333333</v>
      </c>
      <c r="H67" s="13">
        <v>680</v>
      </c>
      <c r="I67" s="14">
        <v>555</v>
      </c>
      <c r="J67" s="13">
        <v>81.61764705882354</v>
      </c>
      <c r="K67" s="13">
        <v>90</v>
      </c>
      <c r="L67" s="13">
        <v>85.80882352941177</v>
      </c>
    </row>
    <row r="68" spans="1:12" ht="24">
      <c r="A68" s="8">
        <v>64</v>
      </c>
      <c r="B68" s="22" t="s">
        <v>93</v>
      </c>
      <c r="C68" s="13">
        <v>95</v>
      </c>
      <c r="D68" s="13">
        <v>80.83333333333333</v>
      </c>
      <c r="E68" s="13">
        <v>65</v>
      </c>
      <c r="F68" s="13">
        <v>91.25</v>
      </c>
      <c r="G68" s="13">
        <v>100</v>
      </c>
      <c r="H68" s="13">
        <v>680</v>
      </c>
      <c r="I68" s="14">
        <v>583</v>
      </c>
      <c r="J68" s="13">
        <v>85.73529411764706</v>
      </c>
      <c r="K68" s="13">
        <v>90</v>
      </c>
      <c r="L68" s="13">
        <v>87.86764705882354</v>
      </c>
    </row>
    <row r="69" spans="1:12" ht="24">
      <c r="A69" s="8">
        <v>65</v>
      </c>
      <c r="B69" s="22" t="s">
        <v>94</v>
      </c>
      <c r="C69" s="13">
        <v>100</v>
      </c>
      <c r="D69" s="13">
        <v>65</v>
      </c>
      <c r="E69" s="13">
        <v>75.625</v>
      </c>
      <c r="F69" s="13">
        <v>94.375</v>
      </c>
      <c r="G69" s="13">
        <v>100</v>
      </c>
      <c r="H69" s="13">
        <v>680</v>
      </c>
      <c r="I69" s="14">
        <v>590</v>
      </c>
      <c r="J69" s="13">
        <v>86.76470588235294</v>
      </c>
      <c r="K69" s="13">
        <v>95</v>
      </c>
      <c r="L69" s="13">
        <v>90.88235294117646</v>
      </c>
    </row>
    <row r="70" spans="1:12" ht="24">
      <c r="A70" s="8">
        <v>66</v>
      </c>
      <c r="B70" s="22" t="s">
        <v>95</v>
      </c>
      <c r="C70" s="13">
        <v>100</v>
      </c>
      <c r="D70" s="13">
        <v>76.66666666666667</v>
      </c>
      <c r="E70" s="13">
        <v>98.125</v>
      </c>
      <c r="F70" s="13">
        <v>95.625</v>
      </c>
      <c r="G70" s="13">
        <v>100</v>
      </c>
      <c r="H70" s="13">
        <v>680</v>
      </c>
      <c r="I70" s="14">
        <v>603</v>
      </c>
      <c r="J70" s="13">
        <v>88.67647058823529</v>
      </c>
      <c r="K70" s="13">
        <v>96.78</v>
      </c>
      <c r="L70" s="13">
        <v>92.72823529411764</v>
      </c>
    </row>
    <row r="71" spans="1:12" ht="24">
      <c r="A71" s="8">
        <v>67</v>
      </c>
      <c r="B71" s="22" t="s">
        <v>96</v>
      </c>
      <c r="C71" s="13">
        <v>100</v>
      </c>
      <c r="D71" s="13">
        <v>90</v>
      </c>
      <c r="E71" s="13">
        <v>81.875</v>
      </c>
      <c r="F71" s="13">
        <v>85.625</v>
      </c>
      <c r="G71" s="13">
        <v>90</v>
      </c>
      <c r="H71" s="13">
        <v>680</v>
      </c>
      <c r="I71" s="14">
        <v>604</v>
      </c>
      <c r="J71" s="13">
        <v>88.82352941176471</v>
      </c>
      <c r="K71" s="13">
        <v>100</v>
      </c>
      <c r="L71" s="13">
        <v>94.41176470588235</v>
      </c>
    </row>
    <row r="72" spans="1:12" ht="24">
      <c r="A72" s="8">
        <v>68</v>
      </c>
      <c r="B72" s="22" t="s">
        <v>97</v>
      </c>
      <c r="C72" s="13">
        <v>100</v>
      </c>
      <c r="D72" s="13">
        <v>58.333333333333336</v>
      </c>
      <c r="E72" s="13">
        <v>56.875</v>
      </c>
      <c r="F72" s="13">
        <v>100</v>
      </c>
      <c r="G72" s="13">
        <v>100</v>
      </c>
      <c r="H72" s="13">
        <v>680</v>
      </c>
      <c r="I72" s="14">
        <v>522</v>
      </c>
      <c r="J72" s="13">
        <v>76.76470588235294</v>
      </c>
      <c r="K72" s="13">
        <v>82.46</v>
      </c>
      <c r="L72" s="13">
        <v>79.61235294117647</v>
      </c>
    </row>
    <row r="73" spans="1:12" ht="24">
      <c r="A73" s="8">
        <v>69</v>
      </c>
      <c r="B73" s="22" t="s">
        <v>98</v>
      </c>
      <c r="C73" s="13">
        <v>100</v>
      </c>
      <c r="D73" s="13">
        <v>91.66666666666667</v>
      </c>
      <c r="E73" s="13">
        <v>91.25</v>
      </c>
      <c r="F73" s="13">
        <v>93.125</v>
      </c>
      <c r="G73" s="13">
        <v>97.5</v>
      </c>
      <c r="H73" s="13">
        <v>680</v>
      </c>
      <c r="I73" s="14">
        <v>642</v>
      </c>
      <c r="J73" s="13">
        <v>94.41176470588235</v>
      </c>
      <c r="K73" s="13">
        <v>100</v>
      </c>
      <c r="L73" s="13">
        <v>97.20588235294117</v>
      </c>
    </row>
    <row r="74" spans="1:12" ht="24">
      <c r="A74" s="8">
        <v>70</v>
      </c>
      <c r="B74" s="22" t="s">
        <v>99</v>
      </c>
      <c r="C74" s="13">
        <v>92.5</v>
      </c>
      <c r="D74" s="13">
        <v>82.5</v>
      </c>
      <c r="E74" s="13">
        <v>66.875</v>
      </c>
      <c r="F74" s="13">
        <v>56.25</v>
      </c>
      <c r="G74" s="13">
        <v>89.16666666666667</v>
      </c>
      <c r="H74" s="13">
        <v>680</v>
      </c>
      <c r="I74" s="14">
        <v>517</v>
      </c>
      <c r="J74" s="13">
        <v>76.02941176470588</v>
      </c>
      <c r="K74" s="13">
        <v>79.54</v>
      </c>
      <c r="L74" s="13">
        <v>77.78470588235294</v>
      </c>
    </row>
    <row r="75" spans="1:12" ht="24">
      <c r="A75" s="8">
        <v>71</v>
      </c>
      <c r="B75" s="22" t="s">
        <v>100</v>
      </c>
      <c r="C75" s="13">
        <v>100</v>
      </c>
      <c r="D75" s="13">
        <v>46.666666666666664</v>
      </c>
      <c r="E75" s="13">
        <v>48.75</v>
      </c>
      <c r="F75" s="13">
        <v>100</v>
      </c>
      <c r="G75" s="13">
        <v>100</v>
      </c>
      <c r="H75" s="13">
        <v>680</v>
      </c>
      <c r="I75" s="14">
        <v>517</v>
      </c>
      <c r="J75" s="13">
        <v>76.02941176470588</v>
      </c>
      <c r="K75" s="13">
        <v>100</v>
      </c>
      <c r="L75" s="13">
        <v>88.01470588235294</v>
      </c>
    </row>
    <row r="76" spans="1:12" ht="24">
      <c r="A76" s="8">
        <v>72</v>
      </c>
      <c r="B76" s="22" t="s">
        <v>101</v>
      </c>
      <c r="C76" s="13">
        <v>100</v>
      </c>
      <c r="D76" s="13">
        <v>65.83333333333333</v>
      </c>
      <c r="E76" s="13">
        <v>72.5</v>
      </c>
      <c r="F76" s="13">
        <v>100</v>
      </c>
      <c r="G76" s="13">
        <v>100</v>
      </c>
      <c r="H76" s="13">
        <v>680</v>
      </c>
      <c r="I76" s="14">
        <v>595</v>
      </c>
      <c r="J76" s="13">
        <v>87.5</v>
      </c>
      <c r="K76" s="13">
        <v>97.5</v>
      </c>
      <c r="L76" s="13">
        <v>92.5</v>
      </c>
    </row>
    <row r="77" spans="1:12" ht="24">
      <c r="A77" s="8">
        <v>73</v>
      </c>
      <c r="B77" s="22" t="s">
        <v>102</v>
      </c>
      <c r="C77" s="13">
        <v>95</v>
      </c>
      <c r="D77" s="13">
        <v>71.66666666666667</v>
      </c>
      <c r="E77" s="13">
        <v>88.125</v>
      </c>
      <c r="F77" s="13">
        <v>98.125</v>
      </c>
      <c r="G77" s="13">
        <v>105.83333333333333</v>
      </c>
      <c r="H77" s="13">
        <v>646</v>
      </c>
      <c r="I77" s="14">
        <v>588</v>
      </c>
      <c r="J77" s="13">
        <v>91.0216718266254</v>
      </c>
      <c r="K77" s="13">
        <v>97.5</v>
      </c>
      <c r="L77" s="13">
        <v>94.26083591331269</v>
      </c>
    </row>
    <row r="78" spans="1:12" ht="24">
      <c r="A78" s="8">
        <v>74</v>
      </c>
      <c r="B78" s="22" t="s">
        <v>103</v>
      </c>
      <c r="C78" s="13">
        <v>97.5</v>
      </c>
      <c r="D78" s="13">
        <v>70</v>
      </c>
      <c r="E78" s="13">
        <v>97.5</v>
      </c>
      <c r="F78" s="13">
        <v>97.5</v>
      </c>
      <c r="G78" s="13">
        <v>92.5</v>
      </c>
      <c r="H78" s="13">
        <v>680</v>
      </c>
      <c r="I78" s="14">
        <v>586</v>
      </c>
      <c r="J78" s="13">
        <v>86.17647058823529</v>
      </c>
      <c r="K78" s="13">
        <v>97.15</v>
      </c>
      <c r="L78" s="13">
        <v>91.66323529411764</v>
      </c>
    </row>
    <row r="79" spans="1:12" ht="24">
      <c r="A79" s="8">
        <v>75</v>
      </c>
      <c r="B79" s="22" t="s">
        <v>104</v>
      </c>
      <c r="C79" s="13">
        <v>62.5</v>
      </c>
      <c r="D79" s="13">
        <v>71.875</v>
      </c>
      <c r="E79" s="13">
        <v>84.375</v>
      </c>
      <c r="F79" s="13">
        <v>87.5</v>
      </c>
      <c r="G79" s="13">
        <v>100</v>
      </c>
      <c r="H79" s="13">
        <v>680</v>
      </c>
      <c r="I79" s="14">
        <v>551</v>
      </c>
      <c r="J79" s="13">
        <v>81.02941176470588</v>
      </c>
      <c r="K79" s="13">
        <v>100</v>
      </c>
      <c r="L79" s="13">
        <v>90.51470588235294</v>
      </c>
    </row>
    <row r="80" spans="1:12" ht="24">
      <c r="A80" s="8">
        <v>76</v>
      </c>
      <c r="B80" s="22" t="s">
        <v>105</v>
      </c>
      <c r="C80" s="13">
        <v>100</v>
      </c>
      <c r="D80" s="13">
        <v>100</v>
      </c>
      <c r="E80" s="13">
        <v>77.5</v>
      </c>
      <c r="F80" s="13">
        <v>85</v>
      </c>
      <c r="G80" s="13">
        <v>99.16666666666667</v>
      </c>
      <c r="H80" s="13">
        <v>680</v>
      </c>
      <c r="I80" s="14">
        <v>619</v>
      </c>
      <c r="J80" s="13">
        <v>91.02941176470588</v>
      </c>
      <c r="K80" s="13">
        <v>77.5</v>
      </c>
      <c r="L80" s="13">
        <v>84.26470588235294</v>
      </c>
    </row>
    <row r="81" spans="1:12" ht="24">
      <c r="A81" s="8">
        <v>77</v>
      </c>
      <c r="B81" s="22" t="s">
        <v>106</v>
      </c>
      <c r="C81" s="13">
        <v>100</v>
      </c>
      <c r="D81" s="13">
        <v>100</v>
      </c>
      <c r="E81" s="13">
        <v>80</v>
      </c>
      <c r="F81" s="13">
        <v>90.625</v>
      </c>
      <c r="G81" s="13">
        <v>72.5</v>
      </c>
      <c r="H81" s="13">
        <v>680</v>
      </c>
      <c r="I81" s="14">
        <v>560</v>
      </c>
      <c r="J81" s="13">
        <v>82.3529411764706</v>
      </c>
      <c r="K81" s="13">
        <v>100</v>
      </c>
      <c r="L81" s="13">
        <v>91.1764705882353</v>
      </c>
    </row>
    <row r="82" spans="1:12" ht="24">
      <c r="A82" s="8">
        <v>78</v>
      </c>
      <c r="B82" s="22" t="s">
        <v>107</v>
      </c>
      <c r="C82" s="13">
        <v>97.5</v>
      </c>
      <c r="D82" s="13">
        <v>100</v>
      </c>
      <c r="E82" s="13">
        <v>70</v>
      </c>
      <c r="F82" s="13">
        <v>96.25</v>
      </c>
      <c r="G82" s="13">
        <v>99.16666666666667</v>
      </c>
      <c r="H82" s="13">
        <v>680</v>
      </c>
      <c r="I82" s="14">
        <v>623</v>
      </c>
      <c r="J82" s="13">
        <v>91.61764705882354</v>
      </c>
      <c r="K82" s="13">
        <v>87.7</v>
      </c>
      <c r="L82" s="13">
        <v>89.65882352941176</v>
      </c>
    </row>
    <row r="83" spans="1:12" ht="24">
      <c r="A83" s="8">
        <v>79</v>
      </c>
      <c r="B83" s="22" t="s">
        <v>108</v>
      </c>
      <c r="C83" s="13">
        <v>100</v>
      </c>
      <c r="D83" s="13">
        <v>79.16666666666667</v>
      </c>
      <c r="E83" s="13">
        <v>81.875</v>
      </c>
      <c r="F83" s="13">
        <v>90</v>
      </c>
      <c r="G83" s="13">
        <v>100</v>
      </c>
      <c r="H83" s="13">
        <v>680</v>
      </c>
      <c r="I83" s="14">
        <v>610</v>
      </c>
      <c r="J83" s="13">
        <v>89.70588235294117</v>
      </c>
      <c r="K83" s="13">
        <v>100</v>
      </c>
      <c r="L83" s="13">
        <v>94.85294117647058</v>
      </c>
    </row>
    <row r="84" spans="1:12" ht="24">
      <c r="A84" s="8">
        <v>80</v>
      </c>
      <c r="B84" s="22" t="s">
        <v>109</v>
      </c>
      <c r="C84" s="13">
        <v>97.5</v>
      </c>
      <c r="D84" s="13">
        <v>85.83333333333333</v>
      </c>
      <c r="E84" s="13">
        <v>73.75</v>
      </c>
      <c r="F84" s="13">
        <v>85.625</v>
      </c>
      <c r="G84" s="13">
        <v>100</v>
      </c>
      <c r="H84" s="13">
        <v>680</v>
      </c>
      <c r="I84" s="14">
        <v>596</v>
      </c>
      <c r="J84" s="13">
        <v>87.6470588235294</v>
      </c>
      <c r="K84" s="13">
        <v>92.96</v>
      </c>
      <c r="L84" s="13">
        <v>90.3035294117647</v>
      </c>
    </row>
    <row r="85" spans="1:12" ht="24">
      <c r="A85" s="8">
        <v>81</v>
      </c>
      <c r="B85" s="15" t="s">
        <v>111</v>
      </c>
      <c r="C85" s="16">
        <v>47.5</v>
      </c>
      <c r="D85" s="16">
        <v>31.666666666666668</v>
      </c>
      <c r="E85" s="16">
        <v>5</v>
      </c>
      <c r="F85" s="16">
        <v>25.625</v>
      </c>
      <c r="G85" s="16">
        <v>66.66666666666667</v>
      </c>
      <c r="H85" s="16">
        <v>680</v>
      </c>
      <c r="I85" s="18">
        <v>245</v>
      </c>
      <c r="J85" s="17">
        <f aca="true" t="shared" si="2" ref="J85:J93">I85*100/H85</f>
        <v>36.029411764705884</v>
      </c>
      <c r="K85" s="16">
        <v>92.3076923076923</v>
      </c>
      <c r="L85" s="17">
        <f aca="true" t="shared" si="3" ref="L85:L93">(J85+K85)/2</f>
        <v>64.16855203619909</v>
      </c>
    </row>
    <row r="86" spans="1:12" ht="24">
      <c r="A86" s="8">
        <v>82</v>
      </c>
      <c r="B86" s="15" t="s">
        <v>112</v>
      </c>
      <c r="C86" s="18">
        <v>0</v>
      </c>
      <c r="D86" s="18">
        <v>33.333333333333336</v>
      </c>
      <c r="E86" s="18">
        <v>25</v>
      </c>
      <c r="F86" s="18">
        <v>100</v>
      </c>
      <c r="G86" s="18">
        <v>100</v>
      </c>
      <c r="H86" s="18">
        <v>680</v>
      </c>
      <c r="I86" s="18">
        <v>400</v>
      </c>
      <c r="J86" s="17">
        <f t="shared" si="2"/>
        <v>58.8235294117647</v>
      </c>
      <c r="K86" s="18">
        <v>61.904761904761905</v>
      </c>
      <c r="L86" s="17">
        <f t="shared" si="3"/>
        <v>60.364145658263304</v>
      </c>
    </row>
    <row r="87" spans="1:12" ht="24">
      <c r="A87" s="8">
        <v>83</v>
      </c>
      <c r="B87" s="22" t="s">
        <v>113</v>
      </c>
      <c r="C87" s="14">
        <v>76.25</v>
      </c>
      <c r="D87" s="14">
        <v>97.5</v>
      </c>
      <c r="E87" s="14">
        <v>81.25</v>
      </c>
      <c r="F87" s="14">
        <v>92.5</v>
      </c>
      <c r="G87" s="14">
        <v>80.83333333333333</v>
      </c>
      <c r="H87" s="14">
        <v>655</v>
      </c>
      <c r="I87" s="14">
        <v>554</v>
      </c>
      <c r="J87" s="14">
        <f t="shared" si="2"/>
        <v>84.58015267175573</v>
      </c>
      <c r="K87" s="14">
        <v>100</v>
      </c>
      <c r="L87" s="14">
        <f t="shared" si="3"/>
        <v>92.29007633587787</v>
      </c>
    </row>
    <row r="88" spans="1:12" ht="24">
      <c r="A88" s="8">
        <v>84</v>
      </c>
      <c r="B88" s="22" t="s">
        <v>114</v>
      </c>
      <c r="C88" s="14">
        <v>50</v>
      </c>
      <c r="D88" s="14">
        <v>86.66666666666667</v>
      </c>
      <c r="E88" s="14">
        <v>65</v>
      </c>
      <c r="F88" s="14">
        <v>73.75</v>
      </c>
      <c r="G88" s="14">
        <v>79.16666666666667</v>
      </c>
      <c r="H88" s="14">
        <v>680</v>
      </c>
      <c r="I88" s="14">
        <v>462</v>
      </c>
      <c r="J88" s="14">
        <f t="shared" si="2"/>
        <v>67.94117647058823</v>
      </c>
      <c r="K88" s="14">
        <v>100</v>
      </c>
      <c r="L88" s="14">
        <f t="shared" si="3"/>
        <v>83.97058823529412</v>
      </c>
    </row>
    <row r="89" spans="1:12" ht="24">
      <c r="A89" s="8">
        <v>85</v>
      </c>
      <c r="B89" s="15" t="s">
        <v>115</v>
      </c>
      <c r="C89" s="18">
        <v>46.25</v>
      </c>
      <c r="D89" s="18">
        <v>4.166666666666667</v>
      </c>
      <c r="E89" s="18">
        <v>3.75</v>
      </c>
      <c r="F89" s="18">
        <v>100</v>
      </c>
      <c r="G89" s="18">
        <v>94.16666666666667</v>
      </c>
      <c r="H89" s="18">
        <v>674</v>
      </c>
      <c r="I89" s="18">
        <v>358</v>
      </c>
      <c r="J89" s="19">
        <f t="shared" si="2"/>
        <v>53.11572700296736</v>
      </c>
      <c r="K89" s="18">
        <v>74.60317460317461</v>
      </c>
      <c r="L89" s="19">
        <f t="shared" si="3"/>
        <v>63.859450803070985</v>
      </c>
    </row>
    <row r="90" spans="1:12" ht="24">
      <c r="A90" s="8">
        <v>86</v>
      </c>
      <c r="B90" s="15" t="s">
        <v>116</v>
      </c>
      <c r="C90" s="18">
        <v>67.5</v>
      </c>
      <c r="D90" s="18">
        <v>21.666666666666668</v>
      </c>
      <c r="E90" s="18">
        <v>6.25</v>
      </c>
      <c r="F90" s="18">
        <v>31.875</v>
      </c>
      <c r="G90" s="18">
        <v>95</v>
      </c>
      <c r="H90" s="18">
        <v>680</v>
      </c>
      <c r="I90" s="18">
        <v>285</v>
      </c>
      <c r="J90" s="19">
        <f t="shared" si="2"/>
        <v>41.911764705882355</v>
      </c>
      <c r="K90" s="18">
        <v>44.23076923076923</v>
      </c>
      <c r="L90" s="19">
        <f t="shared" si="3"/>
        <v>43.071266968325794</v>
      </c>
    </row>
    <row r="91" spans="1:12" ht="24">
      <c r="A91" s="8">
        <v>87</v>
      </c>
      <c r="B91" s="22" t="s">
        <v>117</v>
      </c>
      <c r="C91" s="14">
        <v>100</v>
      </c>
      <c r="D91" s="14">
        <v>56.666666666666664</v>
      </c>
      <c r="E91" s="14">
        <v>63.125</v>
      </c>
      <c r="F91" s="14">
        <v>88.125</v>
      </c>
      <c r="G91" s="14">
        <v>91.66666666666667</v>
      </c>
      <c r="H91" s="14">
        <v>680</v>
      </c>
      <c r="I91" s="14">
        <v>501</v>
      </c>
      <c r="J91" s="14">
        <f t="shared" si="2"/>
        <v>73.67647058823529</v>
      </c>
      <c r="K91" s="14">
        <v>93.44262295081967</v>
      </c>
      <c r="L91" s="14">
        <f t="shared" si="3"/>
        <v>83.55954676952749</v>
      </c>
    </row>
    <row r="92" spans="1:12" ht="24">
      <c r="A92" s="8">
        <v>88</v>
      </c>
      <c r="B92" s="15" t="s">
        <v>118</v>
      </c>
      <c r="C92" s="18">
        <v>97.5</v>
      </c>
      <c r="D92" s="18">
        <v>3.3333333333333335</v>
      </c>
      <c r="E92" s="18">
        <v>28.125</v>
      </c>
      <c r="F92" s="18">
        <v>88.125</v>
      </c>
      <c r="G92" s="18">
        <v>100</v>
      </c>
      <c r="H92" s="18">
        <v>680</v>
      </c>
      <c r="I92" s="18">
        <v>428</v>
      </c>
      <c r="J92" s="18">
        <f t="shared" si="2"/>
        <v>62.94117647058823</v>
      </c>
      <c r="K92" s="18">
        <v>79.3103448275862</v>
      </c>
      <c r="L92" s="18">
        <f t="shared" si="3"/>
        <v>71.12576064908723</v>
      </c>
    </row>
    <row r="93" spans="1:12" ht="24">
      <c r="A93" s="8">
        <v>89</v>
      </c>
      <c r="B93" s="15" t="s">
        <v>119</v>
      </c>
      <c r="C93" s="18">
        <v>52.5</v>
      </c>
      <c r="D93" s="18">
        <v>72.5</v>
      </c>
      <c r="E93" s="18">
        <v>95</v>
      </c>
      <c r="F93" s="18">
        <v>98.125</v>
      </c>
      <c r="G93" s="18">
        <v>89.16666666666667</v>
      </c>
      <c r="H93" s="18">
        <v>680</v>
      </c>
      <c r="I93" s="18">
        <v>548</v>
      </c>
      <c r="J93" s="18">
        <f t="shared" si="2"/>
        <v>80.58823529411765</v>
      </c>
      <c r="K93" s="18">
        <v>62.5</v>
      </c>
      <c r="L93" s="18">
        <f t="shared" si="3"/>
        <v>71.54411764705883</v>
      </c>
    </row>
    <row r="94" spans="1:12" ht="24">
      <c r="A94" s="8">
        <v>90</v>
      </c>
      <c r="B94" s="21" t="s">
        <v>120</v>
      </c>
      <c r="C94" s="13">
        <v>97.5</v>
      </c>
      <c r="D94" s="13">
        <v>56.666666666666664</v>
      </c>
      <c r="E94" s="13">
        <v>75</v>
      </c>
      <c r="F94" s="13">
        <v>100</v>
      </c>
      <c r="G94" s="13">
        <v>100</v>
      </c>
      <c r="H94" s="13">
        <v>680</v>
      </c>
      <c r="I94" s="14">
        <v>569</v>
      </c>
      <c r="J94" s="13">
        <v>83.67647058823529</v>
      </c>
      <c r="K94" s="13">
        <v>96.66666666666667</v>
      </c>
      <c r="L94" s="13">
        <v>90.17156862745098</v>
      </c>
    </row>
    <row r="95" spans="1:12" ht="24">
      <c r="A95" s="8">
        <v>91</v>
      </c>
      <c r="B95" s="20" t="s">
        <v>121</v>
      </c>
      <c r="C95" s="16">
        <v>98.75</v>
      </c>
      <c r="D95" s="16">
        <v>80.83333333333333</v>
      </c>
      <c r="E95" s="16">
        <v>79.375</v>
      </c>
      <c r="F95" s="16">
        <v>96.25</v>
      </c>
      <c r="G95" s="16">
        <v>95</v>
      </c>
      <c r="H95" s="16">
        <v>677</v>
      </c>
      <c r="I95" s="18">
        <v>611</v>
      </c>
      <c r="J95" s="16">
        <v>90.25110782865583</v>
      </c>
      <c r="K95" s="16" t="s">
        <v>122</v>
      </c>
      <c r="L95" s="16">
        <v>45.12555391432792</v>
      </c>
    </row>
    <row r="96" spans="1:12" ht="24">
      <c r="A96" s="8">
        <v>92</v>
      </c>
      <c r="B96" s="21" t="s">
        <v>123</v>
      </c>
      <c r="C96" s="13">
        <v>100</v>
      </c>
      <c r="D96" s="13">
        <v>100</v>
      </c>
      <c r="E96" s="13">
        <v>75</v>
      </c>
      <c r="F96" s="13">
        <v>88.125</v>
      </c>
      <c r="G96" s="13">
        <v>62.5</v>
      </c>
      <c r="H96" s="13">
        <v>680</v>
      </c>
      <c r="I96" s="14">
        <v>576</v>
      </c>
      <c r="J96" s="13">
        <v>84.70588235294117</v>
      </c>
      <c r="K96" s="13">
        <v>69.81132075471699</v>
      </c>
      <c r="L96" s="13">
        <v>77.25860155382908</v>
      </c>
    </row>
    <row r="97" spans="1:12" ht="24">
      <c r="A97" s="8">
        <v>93</v>
      </c>
      <c r="B97" s="56" t="s">
        <v>124</v>
      </c>
      <c r="C97" s="57">
        <v>100</v>
      </c>
      <c r="D97" s="57">
        <v>94.16666666666667</v>
      </c>
      <c r="E97" s="57">
        <v>96.25</v>
      </c>
      <c r="F97" s="57">
        <v>95</v>
      </c>
      <c r="G97" s="57">
        <v>72.5</v>
      </c>
      <c r="H97" s="57">
        <v>643</v>
      </c>
      <c r="I97" s="75">
        <v>616</v>
      </c>
      <c r="J97" s="57">
        <v>95.80093312597201</v>
      </c>
      <c r="K97" s="57">
        <v>98.63013698630137</v>
      </c>
      <c r="L97" s="57">
        <v>97.21553505613669</v>
      </c>
    </row>
    <row r="98" spans="1:12" ht="24">
      <c r="A98" s="8">
        <v>94</v>
      </c>
      <c r="B98" s="56" t="s">
        <v>125</v>
      </c>
      <c r="C98" s="57">
        <v>96.25</v>
      </c>
      <c r="D98" s="57">
        <v>98.33333333333333</v>
      </c>
      <c r="E98" s="57">
        <v>83.125</v>
      </c>
      <c r="F98" s="57">
        <v>88.75</v>
      </c>
      <c r="G98" s="57">
        <v>77.5</v>
      </c>
      <c r="H98" s="57">
        <v>680</v>
      </c>
      <c r="I98" s="75">
        <v>603</v>
      </c>
      <c r="J98" s="57">
        <v>88.67647058823529</v>
      </c>
      <c r="K98" s="57">
        <v>100</v>
      </c>
      <c r="L98" s="57">
        <v>94.33823529411765</v>
      </c>
    </row>
    <row r="99" spans="1:12" ht="24">
      <c r="A99" s="8">
        <v>95</v>
      </c>
      <c r="B99" s="20" t="s">
        <v>126</v>
      </c>
      <c r="C99" s="16">
        <v>100</v>
      </c>
      <c r="D99" s="16">
        <v>66.66666666666666</v>
      </c>
      <c r="E99" s="16">
        <v>100</v>
      </c>
      <c r="F99" s="16">
        <v>99.375</v>
      </c>
      <c r="G99" s="16">
        <v>88.33333333333333</v>
      </c>
      <c r="H99" s="16">
        <v>668</v>
      </c>
      <c r="I99" s="18">
        <v>625</v>
      </c>
      <c r="J99" s="16">
        <v>93.562874251497</v>
      </c>
      <c r="K99" s="16" t="s">
        <v>122</v>
      </c>
      <c r="L99" s="16">
        <v>46.7814371257485</v>
      </c>
    </row>
    <row r="100" spans="1:12" ht="24">
      <c r="A100" s="8">
        <v>96</v>
      </c>
      <c r="B100" s="21" t="s">
        <v>127</v>
      </c>
      <c r="C100" s="13">
        <v>90</v>
      </c>
      <c r="D100" s="13">
        <v>60.83333333333333</v>
      </c>
      <c r="E100" s="13">
        <v>91.25</v>
      </c>
      <c r="F100" s="13">
        <v>82.5</v>
      </c>
      <c r="G100" s="13">
        <v>100</v>
      </c>
      <c r="H100" s="13">
        <v>680</v>
      </c>
      <c r="I100" s="14">
        <v>583</v>
      </c>
      <c r="J100" s="13">
        <v>85.73529411764706</v>
      </c>
      <c r="K100" s="13">
        <v>73.80952380952381</v>
      </c>
      <c r="L100" s="13">
        <v>79.77240896358543</v>
      </c>
    </row>
    <row r="101" spans="1:12" ht="24">
      <c r="A101" s="8">
        <v>97</v>
      </c>
      <c r="B101" s="56" t="s">
        <v>128</v>
      </c>
      <c r="C101" s="57">
        <v>91.25</v>
      </c>
      <c r="D101" s="57">
        <v>58.333333333333336</v>
      </c>
      <c r="E101" s="57">
        <v>100</v>
      </c>
      <c r="F101" s="57">
        <v>100</v>
      </c>
      <c r="G101" s="57">
        <v>100</v>
      </c>
      <c r="H101" s="57">
        <v>680</v>
      </c>
      <c r="I101" s="75">
        <v>583</v>
      </c>
      <c r="J101" s="57">
        <v>85.73529411764706</v>
      </c>
      <c r="K101" s="57">
        <v>96.61016949152543</v>
      </c>
      <c r="L101" s="57">
        <v>91.17273180458625</v>
      </c>
    </row>
    <row r="102" spans="1:12" ht="24">
      <c r="A102" s="8">
        <v>98</v>
      </c>
      <c r="B102" s="21" t="s">
        <v>129</v>
      </c>
      <c r="C102" s="13">
        <v>95</v>
      </c>
      <c r="D102" s="13">
        <v>87.5</v>
      </c>
      <c r="E102" s="13">
        <v>87.5</v>
      </c>
      <c r="F102" s="13">
        <v>100</v>
      </c>
      <c r="G102" s="13">
        <v>100</v>
      </c>
      <c r="H102" s="13">
        <v>680</v>
      </c>
      <c r="I102" s="14">
        <v>641</v>
      </c>
      <c r="J102" s="13">
        <v>94.26470588235294</v>
      </c>
      <c r="K102" s="13">
        <v>95.91836734693878</v>
      </c>
      <c r="L102" s="13">
        <v>95.09153661464586</v>
      </c>
    </row>
    <row r="103" spans="1:12" ht="24">
      <c r="A103" s="8">
        <v>99</v>
      </c>
      <c r="B103" s="21" t="s">
        <v>130</v>
      </c>
      <c r="C103" s="13">
        <v>96.25</v>
      </c>
      <c r="D103" s="13">
        <v>98.33333333333333</v>
      </c>
      <c r="E103" s="13">
        <v>91.25</v>
      </c>
      <c r="F103" s="13">
        <v>95</v>
      </c>
      <c r="G103" s="13">
        <v>100</v>
      </c>
      <c r="H103" s="13">
        <v>680</v>
      </c>
      <c r="I103" s="14">
        <v>653</v>
      </c>
      <c r="J103" s="13">
        <v>96.02941176470588</v>
      </c>
      <c r="K103" s="13">
        <v>100</v>
      </c>
      <c r="L103" s="13">
        <v>98.01470588235294</v>
      </c>
    </row>
    <row r="104" spans="1:12" ht="24">
      <c r="A104" s="8">
        <v>100</v>
      </c>
      <c r="B104" s="56" t="s">
        <v>131</v>
      </c>
      <c r="C104" s="57">
        <v>100</v>
      </c>
      <c r="D104" s="57">
        <v>97.5</v>
      </c>
      <c r="E104" s="57">
        <v>98.75</v>
      </c>
      <c r="F104" s="57">
        <v>94.375</v>
      </c>
      <c r="G104" s="57">
        <v>100</v>
      </c>
      <c r="H104" s="57">
        <v>680</v>
      </c>
      <c r="I104" s="75">
        <v>666</v>
      </c>
      <c r="J104" s="58">
        <v>97.94117647058823</v>
      </c>
      <c r="K104" s="57">
        <v>87.5</v>
      </c>
      <c r="L104" s="58">
        <v>92.72058823529412</v>
      </c>
    </row>
    <row r="105" spans="1:12" ht="24">
      <c r="A105" s="8">
        <v>101</v>
      </c>
      <c r="B105" s="21" t="s">
        <v>132</v>
      </c>
      <c r="C105" s="13">
        <v>98.75</v>
      </c>
      <c r="D105" s="13">
        <v>97.5</v>
      </c>
      <c r="E105" s="13">
        <v>100</v>
      </c>
      <c r="F105" s="13">
        <v>100</v>
      </c>
      <c r="G105" s="13">
        <v>100</v>
      </c>
      <c r="H105" s="13">
        <v>680</v>
      </c>
      <c r="I105" s="14">
        <v>676</v>
      </c>
      <c r="J105" s="13">
        <v>99.41176470588235</v>
      </c>
      <c r="K105" s="13">
        <v>93.33333333333333</v>
      </c>
      <c r="L105" s="13">
        <v>96.37254901960785</v>
      </c>
    </row>
    <row r="106" spans="1:12" ht="24">
      <c r="A106" s="8">
        <v>102</v>
      </c>
      <c r="B106" s="21" t="s">
        <v>133</v>
      </c>
      <c r="C106" s="13">
        <v>100</v>
      </c>
      <c r="D106" s="13">
        <v>97.5</v>
      </c>
      <c r="E106" s="13">
        <v>75</v>
      </c>
      <c r="F106" s="13">
        <v>67.5</v>
      </c>
      <c r="G106" s="13">
        <v>100</v>
      </c>
      <c r="H106" s="13">
        <v>680</v>
      </c>
      <c r="I106" s="14">
        <v>585</v>
      </c>
      <c r="J106" s="13">
        <v>86.02941176470588</v>
      </c>
      <c r="K106" s="13">
        <v>94.82758620689656</v>
      </c>
      <c r="L106" s="13">
        <v>90.42849898580121</v>
      </c>
    </row>
    <row r="107" spans="1:12" ht="24">
      <c r="A107" s="8">
        <v>103</v>
      </c>
      <c r="B107" s="56" t="s">
        <v>134</v>
      </c>
      <c r="C107" s="57">
        <v>97.5</v>
      </c>
      <c r="D107" s="57">
        <v>95.83333333333334</v>
      </c>
      <c r="E107" s="57">
        <v>90.625</v>
      </c>
      <c r="F107" s="57">
        <v>100</v>
      </c>
      <c r="G107" s="57">
        <v>96.66666666666667</v>
      </c>
      <c r="H107" s="57">
        <v>680</v>
      </c>
      <c r="I107" s="75">
        <v>654</v>
      </c>
      <c r="J107" s="57">
        <v>96.17647058823529</v>
      </c>
      <c r="K107" s="57">
        <v>100</v>
      </c>
      <c r="L107" s="57">
        <v>98.08823529411765</v>
      </c>
    </row>
    <row r="108" spans="1:12" ht="24">
      <c r="A108" s="8">
        <v>104</v>
      </c>
      <c r="B108" s="22" t="s">
        <v>135</v>
      </c>
      <c r="C108" s="13">
        <v>98.75</v>
      </c>
      <c r="D108" s="13">
        <v>76.66666666666667</v>
      </c>
      <c r="E108" s="13">
        <v>73.125</v>
      </c>
      <c r="F108" s="13">
        <v>87.5</v>
      </c>
      <c r="G108" s="13">
        <v>100</v>
      </c>
      <c r="H108" s="13">
        <v>680</v>
      </c>
      <c r="I108" s="14" t="s">
        <v>172</v>
      </c>
      <c r="J108" s="13">
        <v>86.47058823529412</v>
      </c>
      <c r="K108" s="13">
        <v>89.66</v>
      </c>
      <c r="L108" s="13">
        <v>88.06529411764706</v>
      </c>
    </row>
    <row r="109" spans="1:12" ht="24">
      <c r="A109" s="8">
        <v>105</v>
      </c>
      <c r="B109" s="22" t="s">
        <v>136</v>
      </c>
      <c r="C109" s="13">
        <v>82.5</v>
      </c>
      <c r="D109" s="13">
        <v>90</v>
      </c>
      <c r="E109" s="13">
        <v>100</v>
      </c>
      <c r="F109" s="13">
        <v>97.5</v>
      </c>
      <c r="G109" s="13">
        <v>100</v>
      </c>
      <c r="H109" s="13">
        <v>680</v>
      </c>
      <c r="I109" s="14" t="s">
        <v>173</v>
      </c>
      <c r="J109" s="13">
        <v>95.58823529411765</v>
      </c>
      <c r="K109" s="13">
        <v>83.67</v>
      </c>
      <c r="L109" s="13">
        <v>89.62911764705882</v>
      </c>
    </row>
    <row r="110" spans="1:12" ht="24">
      <c r="A110" s="8">
        <v>106</v>
      </c>
      <c r="B110" s="22" t="s">
        <v>137</v>
      </c>
      <c r="C110" s="13">
        <v>98.75</v>
      </c>
      <c r="D110" s="13">
        <v>73.33333333333333</v>
      </c>
      <c r="E110" s="13">
        <v>70</v>
      </c>
      <c r="F110" s="13">
        <v>96.25</v>
      </c>
      <c r="G110" s="13">
        <v>100</v>
      </c>
      <c r="H110" s="13">
        <v>680</v>
      </c>
      <c r="I110" s="14" t="s">
        <v>174</v>
      </c>
      <c r="J110" s="13">
        <v>87.20588235294117</v>
      </c>
      <c r="K110" s="13">
        <v>91.3</v>
      </c>
      <c r="L110" s="13">
        <v>89.25294117647059</v>
      </c>
    </row>
    <row r="111" spans="1:12" ht="24">
      <c r="A111" s="8">
        <v>107</v>
      </c>
      <c r="B111" s="22" t="s">
        <v>138</v>
      </c>
      <c r="C111" s="13">
        <v>100</v>
      </c>
      <c r="D111" s="13">
        <v>75</v>
      </c>
      <c r="E111" s="13">
        <v>75</v>
      </c>
      <c r="F111" s="13">
        <v>86.25</v>
      </c>
      <c r="G111" s="13">
        <v>98.33333333333333</v>
      </c>
      <c r="H111" s="13">
        <v>680</v>
      </c>
      <c r="I111" s="14" t="s">
        <v>175</v>
      </c>
      <c r="J111" s="13">
        <v>86.1764705882353</v>
      </c>
      <c r="K111" s="13">
        <v>84.38</v>
      </c>
      <c r="L111" s="13">
        <v>85.27823529411765</v>
      </c>
    </row>
    <row r="112" spans="1:12" ht="24">
      <c r="A112" s="8">
        <v>108</v>
      </c>
      <c r="B112" s="22" t="s">
        <v>139</v>
      </c>
      <c r="C112" s="13">
        <v>100</v>
      </c>
      <c r="D112" s="13">
        <v>71.66666666666667</v>
      </c>
      <c r="E112" s="13">
        <v>71.875</v>
      </c>
      <c r="F112" s="13">
        <v>92.5</v>
      </c>
      <c r="G112" s="13">
        <v>100</v>
      </c>
      <c r="H112" s="13">
        <v>680</v>
      </c>
      <c r="I112" s="14" t="s">
        <v>176</v>
      </c>
      <c r="J112" s="13">
        <v>86.61764705882354</v>
      </c>
      <c r="K112" s="13">
        <v>98.19</v>
      </c>
      <c r="L112" s="13">
        <v>92.40382352941177</v>
      </c>
    </row>
    <row r="113" spans="1:12" ht="24">
      <c r="A113" s="8">
        <v>109</v>
      </c>
      <c r="B113" s="22" t="s">
        <v>140</v>
      </c>
      <c r="C113" s="13">
        <v>100</v>
      </c>
      <c r="D113" s="13">
        <v>80</v>
      </c>
      <c r="E113" s="13">
        <v>77.5</v>
      </c>
      <c r="F113" s="13">
        <v>90.625</v>
      </c>
      <c r="G113" s="13">
        <v>95</v>
      </c>
      <c r="H113" s="13">
        <v>680</v>
      </c>
      <c r="I113" s="14">
        <v>599</v>
      </c>
      <c r="J113" s="13">
        <v>88.08823529411765</v>
      </c>
      <c r="K113" s="13">
        <v>89.43</v>
      </c>
      <c r="L113" s="13">
        <v>88.75911764705883</v>
      </c>
    </row>
    <row r="114" spans="1:12" ht="24">
      <c r="A114" s="8">
        <v>110</v>
      </c>
      <c r="B114" s="22" t="s">
        <v>141</v>
      </c>
      <c r="C114" s="13">
        <v>100</v>
      </c>
      <c r="D114" s="13">
        <v>71.66666666666667</v>
      </c>
      <c r="E114" s="13">
        <v>74.375</v>
      </c>
      <c r="F114" s="13">
        <v>95</v>
      </c>
      <c r="G114" s="13">
        <v>100</v>
      </c>
      <c r="H114" s="13">
        <v>680</v>
      </c>
      <c r="I114" s="14">
        <v>597</v>
      </c>
      <c r="J114" s="13">
        <v>87.79411764705883</v>
      </c>
      <c r="K114" s="13">
        <v>100</v>
      </c>
      <c r="L114" s="13">
        <v>93.89705882352942</v>
      </c>
    </row>
    <row r="115" spans="1:12" ht="24">
      <c r="A115" s="8">
        <v>111</v>
      </c>
      <c r="B115" s="22" t="s">
        <v>142</v>
      </c>
      <c r="C115" s="13">
        <v>96.25</v>
      </c>
      <c r="D115" s="13">
        <v>75</v>
      </c>
      <c r="E115" s="13">
        <v>73.125</v>
      </c>
      <c r="F115" s="13">
        <v>81.25</v>
      </c>
      <c r="G115" s="13">
        <v>100</v>
      </c>
      <c r="H115" s="13">
        <v>680</v>
      </c>
      <c r="I115" s="14" t="s">
        <v>177</v>
      </c>
      <c r="J115" s="13">
        <v>84.41176470588235</v>
      </c>
      <c r="K115" s="13">
        <v>85.32</v>
      </c>
      <c r="L115" s="13">
        <v>84.86588235294117</v>
      </c>
    </row>
    <row r="116" spans="1:12" ht="24">
      <c r="A116" s="8">
        <v>112</v>
      </c>
      <c r="B116" s="22" t="s">
        <v>143</v>
      </c>
      <c r="C116" s="13">
        <v>98.75</v>
      </c>
      <c r="D116" s="13">
        <v>66.66666666666666</v>
      </c>
      <c r="E116" s="13">
        <v>72.5</v>
      </c>
      <c r="F116" s="13">
        <v>90</v>
      </c>
      <c r="G116" s="13">
        <v>100</v>
      </c>
      <c r="H116" s="13">
        <v>680</v>
      </c>
      <c r="I116" s="14" t="s">
        <v>178</v>
      </c>
      <c r="J116" s="13">
        <v>85.1470588235294</v>
      </c>
      <c r="K116" s="13">
        <v>72.73</v>
      </c>
      <c r="L116" s="13">
        <v>78.9385294117647</v>
      </c>
    </row>
    <row r="117" spans="1:12" ht="24">
      <c r="A117" s="8">
        <v>113</v>
      </c>
      <c r="B117" s="22" t="s">
        <v>144</v>
      </c>
      <c r="C117" s="13">
        <v>97.5</v>
      </c>
      <c r="D117" s="13">
        <v>68.33333333333333</v>
      </c>
      <c r="E117" s="13">
        <v>100</v>
      </c>
      <c r="F117" s="13">
        <v>95.625</v>
      </c>
      <c r="G117" s="13">
        <v>96.66666666666667</v>
      </c>
      <c r="H117" s="13">
        <v>680</v>
      </c>
      <c r="I117" s="14">
        <v>629</v>
      </c>
      <c r="J117" s="13">
        <f aca="true" t="shared" si="4" ref="J117:J148">I117*100/H117</f>
        <v>92.5</v>
      </c>
      <c r="K117" s="13">
        <v>80</v>
      </c>
      <c r="L117" s="13">
        <f aca="true" t="shared" si="5" ref="L117:L141">(J117+K117)/2</f>
        <v>86.25</v>
      </c>
    </row>
    <row r="118" spans="1:12" ht="24">
      <c r="A118" s="8">
        <v>114</v>
      </c>
      <c r="B118" s="22" t="s">
        <v>145</v>
      </c>
      <c r="C118" s="13">
        <v>85</v>
      </c>
      <c r="D118" s="13">
        <v>91.66666666666667</v>
      </c>
      <c r="E118" s="13">
        <v>92.5</v>
      </c>
      <c r="F118" s="13">
        <v>97.5</v>
      </c>
      <c r="G118" s="13">
        <v>80</v>
      </c>
      <c r="H118" s="13">
        <v>656</v>
      </c>
      <c r="I118" s="14">
        <v>618</v>
      </c>
      <c r="J118" s="13">
        <f t="shared" si="4"/>
        <v>94.20731707317073</v>
      </c>
      <c r="K118" s="13">
        <v>84.90566037735849</v>
      </c>
      <c r="L118" s="13">
        <f t="shared" si="5"/>
        <v>89.55648872526461</v>
      </c>
    </row>
    <row r="119" spans="1:12" ht="24">
      <c r="A119" s="8">
        <v>115</v>
      </c>
      <c r="B119" s="22" t="s">
        <v>146</v>
      </c>
      <c r="C119" s="13">
        <v>100</v>
      </c>
      <c r="D119" s="13">
        <v>90</v>
      </c>
      <c r="E119" s="13">
        <v>86.25</v>
      </c>
      <c r="F119" s="13">
        <v>100</v>
      </c>
      <c r="G119" s="13">
        <v>100</v>
      </c>
      <c r="H119" s="13">
        <v>680</v>
      </c>
      <c r="I119" s="14">
        <v>646</v>
      </c>
      <c r="J119" s="13">
        <f t="shared" si="4"/>
        <v>95</v>
      </c>
      <c r="K119" s="13">
        <v>100</v>
      </c>
      <c r="L119" s="13">
        <f t="shared" si="5"/>
        <v>97.5</v>
      </c>
    </row>
    <row r="120" spans="1:12" ht="24">
      <c r="A120" s="8">
        <v>116</v>
      </c>
      <c r="B120" s="22" t="s">
        <v>147</v>
      </c>
      <c r="C120" s="13">
        <v>85</v>
      </c>
      <c r="D120" s="13">
        <v>73.33333333333333</v>
      </c>
      <c r="E120" s="13">
        <v>81.25</v>
      </c>
      <c r="F120" s="13">
        <v>91.875</v>
      </c>
      <c r="G120" s="13">
        <v>99.16666666666667</v>
      </c>
      <c r="H120" s="13">
        <v>680</v>
      </c>
      <c r="I120" s="14">
        <v>592</v>
      </c>
      <c r="J120" s="13">
        <f t="shared" si="4"/>
        <v>87.05882352941177</v>
      </c>
      <c r="K120" s="13">
        <v>96.36363636363636</v>
      </c>
      <c r="L120" s="13">
        <f t="shared" si="5"/>
        <v>91.71122994652407</v>
      </c>
    </row>
    <row r="121" spans="1:12" ht="24">
      <c r="A121" s="8">
        <v>117</v>
      </c>
      <c r="B121" s="22" t="s">
        <v>148</v>
      </c>
      <c r="C121" s="13">
        <v>83.75</v>
      </c>
      <c r="D121" s="13">
        <v>55.833333333333336</v>
      </c>
      <c r="E121" s="13">
        <v>73.125</v>
      </c>
      <c r="F121" s="13">
        <v>96.875</v>
      </c>
      <c r="G121" s="13">
        <v>98.33333333333333</v>
      </c>
      <c r="H121" s="13">
        <v>680</v>
      </c>
      <c r="I121" s="14">
        <v>566</v>
      </c>
      <c r="J121" s="13">
        <f t="shared" si="4"/>
        <v>83.23529411764706</v>
      </c>
      <c r="K121" s="13">
        <v>100</v>
      </c>
      <c r="L121" s="13">
        <f t="shared" si="5"/>
        <v>91.61764705882354</v>
      </c>
    </row>
    <row r="122" spans="1:12" ht="24">
      <c r="A122" s="8">
        <v>118</v>
      </c>
      <c r="B122" s="22" t="s">
        <v>149</v>
      </c>
      <c r="C122" s="13">
        <v>97.5</v>
      </c>
      <c r="D122" s="13">
        <v>94.16666666666667</v>
      </c>
      <c r="E122" s="13">
        <v>80</v>
      </c>
      <c r="F122" s="13">
        <v>88.75</v>
      </c>
      <c r="G122" s="13">
        <v>100</v>
      </c>
      <c r="H122" s="13">
        <v>668</v>
      </c>
      <c r="I122" s="14">
        <v>570</v>
      </c>
      <c r="J122" s="13">
        <f t="shared" si="4"/>
        <v>85.32934131736526</v>
      </c>
      <c r="K122" s="13">
        <v>96.49122807017544</v>
      </c>
      <c r="L122" s="13">
        <f t="shared" si="5"/>
        <v>90.91028469377035</v>
      </c>
    </row>
    <row r="123" spans="1:12" ht="24">
      <c r="A123" s="8">
        <v>119</v>
      </c>
      <c r="B123" s="22" t="s">
        <v>150</v>
      </c>
      <c r="C123" s="13">
        <v>100</v>
      </c>
      <c r="D123" s="13">
        <v>84.16666666666667</v>
      </c>
      <c r="E123" s="13">
        <v>71.875</v>
      </c>
      <c r="F123" s="13">
        <v>81.875</v>
      </c>
      <c r="G123" s="13">
        <v>70</v>
      </c>
      <c r="H123" s="13">
        <v>644</v>
      </c>
      <c r="I123" s="14">
        <v>551</v>
      </c>
      <c r="J123" s="13">
        <f t="shared" si="4"/>
        <v>85.55900621118012</v>
      </c>
      <c r="K123" s="13">
        <v>100</v>
      </c>
      <c r="L123" s="13">
        <f t="shared" si="5"/>
        <v>92.77950310559007</v>
      </c>
    </row>
    <row r="124" spans="1:12" ht="24">
      <c r="A124" s="8">
        <v>120</v>
      </c>
      <c r="B124" s="22" t="s">
        <v>151</v>
      </c>
      <c r="C124" s="13">
        <v>100</v>
      </c>
      <c r="D124" s="13">
        <v>53.333333333333336</v>
      </c>
      <c r="E124" s="13">
        <v>75</v>
      </c>
      <c r="F124" s="13">
        <v>98.75</v>
      </c>
      <c r="G124" s="13">
        <v>97.5</v>
      </c>
      <c r="H124" s="13">
        <v>680</v>
      </c>
      <c r="I124" s="14">
        <v>579</v>
      </c>
      <c r="J124" s="13">
        <f t="shared" si="4"/>
        <v>85.1470588235294</v>
      </c>
      <c r="K124" s="13">
        <v>75.47169811320755</v>
      </c>
      <c r="L124" s="13">
        <f t="shared" si="5"/>
        <v>80.30937846836848</v>
      </c>
    </row>
    <row r="125" spans="1:12" ht="24">
      <c r="A125" s="8">
        <v>121</v>
      </c>
      <c r="B125" s="22" t="s">
        <v>152</v>
      </c>
      <c r="C125" s="13">
        <v>100</v>
      </c>
      <c r="D125" s="13">
        <v>66.66666666666667</v>
      </c>
      <c r="E125" s="13">
        <v>100</v>
      </c>
      <c r="F125" s="13">
        <v>100</v>
      </c>
      <c r="G125" s="13">
        <v>100</v>
      </c>
      <c r="H125" s="13">
        <v>680</v>
      </c>
      <c r="I125" s="14">
        <v>640</v>
      </c>
      <c r="J125" s="13">
        <f t="shared" si="4"/>
        <v>94.11764705882354</v>
      </c>
      <c r="K125" s="13">
        <v>100</v>
      </c>
      <c r="L125" s="13">
        <f t="shared" si="5"/>
        <v>97.05882352941177</v>
      </c>
    </row>
    <row r="126" spans="1:12" ht="24">
      <c r="A126" s="8">
        <v>122</v>
      </c>
      <c r="B126" s="22" t="s">
        <v>153</v>
      </c>
      <c r="C126" s="13">
        <v>85</v>
      </c>
      <c r="D126" s="13">
        <v>100</v>
      </c>
      <c r="E126" s="13">
        <v>75</v>
      </c>
      <c r="F126" s="13">
        <v>87.5</v>
      </c>
      <c r="G126" s="13">
        <v>95</v>
      </c>
      <c r="H126" s="13">
        <v>654</v>
      </c>
      <c r="I126" s="14">
        <v>602</v>
      </c>
      <c r="J126" s="13">
        <f t="shared" si="4"/>
        <v>92.04892966360856</v>
      </c>
      <c r="K126" s="13">
        <v>90</v>
      </c>
      <c r="L126" s="13">
        <f t="shared" si="5"/>
        <v>91.02446483180428</v>
      </c>
    </row>
    <row r="127" spans="1:12" ht="24">
      <c r="A127" s="8">
        <v>123</v>
      </c>
      <c r="B127" s="22" t="s">
        <v>154</v>
      </c>
      <c r="C127" s="13">
        <v>83.75</v>
      </c>
      <c r="D127" s="13">
        <v>83.33333333333333</v>
      </c>
      <c r="E127" s="13">
        <v>77.5</v>
      </c>
      <c r="F127" s="13">
        <v>86.875</v>
      </c>
      <c r="G127" s="13">
        <v>97.5</v>
      </c>
      <c r="H127" s="13">
        <v>680</v>
      </c>
      <c r="I127" s="14">
        <v>587</v>
      </c>
      <c r="J127" s="13">
        <f t="shared" si="4"/>
        <v>86.32352941176471</v>
      </c>
      <c r="K127" s="13">
        <v>95.45454545454545</v>
      </c>
      <c r="L127" s="13">
        <f t="shared" si="5"/>
        <v>90.88903743315508</v>
      </c>
    </row>
    <row r="128" spans="1:12" ht="24">
      <c r="A128" s="8">
        <v>124</v>
      </c>
      <c r="B128" s="22" t="s">
        <v>155</v>
      </c>
      <c r="C128" s="13">
        <v>100</v>
      </c>
      <c r="D128" s="13">
        <v>85</v>
      </c>
      <c r="E128" s="13">
        <v>75.625</v>
      </c>
      <c r="F128" s="13">
        <v>75</v>
      </c>
      <c r="G128" s="13">
        <v>98.33333333333333</v>
      </c>
      <c r="H128" s="13">
        <v>680</v>
      </c>
      <c r="I128" s="14">
        <v>581</v>
      </c>
      <c r="J128" s="13">
        <f t="shared" si="4"/>
        <v>85.44117647058823</v>
      </c>
      <c r="K128" s="13">
        <v>100</v>
      </c>
      <c r="L128" s="13">
        <f t="shared" si="5"/>
        <v>92.72058823529412</v>
      </c>
    </row>
    <row r="129" spans="1:12" ht="24">
      <c r="A129" s="8">
        <v>125</v>
      </c>
      <c r="B129" s="22" t="s">
        <v>156</v>
      </c>
      <c r="C129" s="13">
        <v>97.5</v>
      </c>
      <c r="D129" s="13">
        <v>91.66666666666667</v>
      </c>
      <c r="E129" s="13">
        <v>93.75</v>
      </c>
      <c r="F129" s="13">
        <v>88.125</v>
      </c>
      <c r="G129" s="13">
        <v>97.5</v>
      </c>
      <c r="H129" s="13">
        <v>680</v>
      </c>
      <c r="I129" s="14">
        <v>635</v>
      </c>
      <c r="J129" s="13">
        <f t="shared" si="4"/>
        <v>93.38235294117646</v>
      </c>
      <c r="K129" s="13">
        <v>80</v>
      </c>
      <c r="L129" s="13">
        <f t="shared" si="5"/>
        <v>86.69117647058823</v>
      </c>
    </row>
    <row r="130" spans="1:12" ht="24">
      <c r="A130" s="8">
        <v>126</v>
      </c>
      <c r="B130" s="22" t="s">
        <v>157</v>
      </c>
      <c r="C130" s="13">
        <v>97.5</v>
      </c>
      <c r="D130" s="13">
        <v>88.33333333333333</v>
      </c>
      <c r="E130" s="13">
        <v>95.625</v>
      </c>
      <c r="F130" s="13">
        <v>99.375</v>
      </c>
      <c r="G130" s="13">
        <v>99.16666666666667</v>
      </c>
      <c r="H130" s="13">
        <v>680</v>
      </c>
      <c r="I130" s="14">
        <v>655</v>
      </c>
      <c r="J130" s="13">
        <f t="shared" si="4"/>
        <v>96.32352941176471</v>
      </c>
      <c r="K130" s="13">
        <v>100</v>
      </c>
      <c r="L130" s="13">
        <f t="shared" si="5"/>
        <v>98.16176470588235</v>
      </c>
    </row>
    <row r="131" spans="1:12" ht="24">
      <c r="A131" s="8">
        <v>127</v>
      </c>
      <c r="B131" s="22" t="s">
        <v>158</v>
      </c>
      <c r="C131" s="13">
        <v>100</v>
      </c>
      <c r="D131" s="13">
        <v>66.66666666666667</v>
      </c>
      <c r="E131" s="13">
        <v>100</v>
      </c>
      <c r="F131" s="13">
        <v>63.75</v>
      </c>
      <c r="G131" s="13">
        <v>98.33333333333333</v>
      </c>
      <c r="H131" s="13">
        <v>680</v>
      </c>
      <c r="I131" s="14">
        <v>580</v>
      </c>
      <c r="J131" s="13">
        <f t="shared" si="4"/>
        <v>85.29411764705883</v>
      </c>
      <c r="K131" s="13">
        <v>100</v>
      </c>
      <c r="L131" s="13">
        <f t="shared" si="5"/>
        <v>92.64705882352942</v>
      </c>
    </row>
    <row r="132" spans="1:12" ht="24">
      <c r="A132" s="8">
        <v>128</v>
      </c>
      <c r="B132" s="22" t="s">
        <v>159</v>
      </c>
      <c r="C132" s="13">
        <v>92.5</v>
      </c>
      <c r="D132" s="13">
        <v>85</v>
      </c>
      <c r="E132" s="13">
        <v>78.125</v>
      </c>
      <c r="F132" s="13">
        <v>99.375</v>
      </c>
      <c r="G132" s="13">
        <v>97.5</v>
      </c>
      <c r="H132" s="13">
        <v>677</v>
      </c>
      <c r="I132" s="14">
        <v>617</v>
      </c>
      <c r="J132" s="13">
        <f t="shared" si="4"/>
        <v>91.13737075332348</v>
      </c>
      <c r="K132" s="13">
        <v>100</v>
      </c>
      <c r="L132" s="13">
        <f t="shared" si="5"/>
        <v>95.56868537666173</v>
      </c>
    </row>
    <row r="133" spans="1:12" ht="24">
      <c r="A133" s="8">
        <v>129</v>
      </c>
      <c r="B133" s="22" t="s">
        <v>141</v>
      </c>
      <c r="C133" s="13">
        <v>97.5</v>
      </c>
      <c r="D133" s="13">
        <v>85</v>
      </c>
      <c r="E133" s="13">
        <v>75</v>
      </c>
      <c r="F133" s="13">
        <v>97.5</v>
      </c>
      <c r="G133" s="13">
        <v>90.83333333333333</v>
      </c>
      <c r="H133" s="13">
        <v>680</v>
      </c>
      <c r="I133" s="14">
        <v>605</v>
      </c>
      <c r="J133" s="13">
        <f t="shared" si="4"/>
        <v>88.97058823529412</v>
      </c>
      <c r="K133" s="13">
        <v>95</v>
      </c>
      <c r="L133" s="13">
        <f t="shared" si="5"/>
        <v>91.98529411764706</v>
      </c>
    </row>
    <row r="134" spans="1:12" ht="24">
      <c r="A134" s="8">
        <v>130</v>
      </c>
      <c r="B134" s="22" t="s">
        <v>160</v>
      </c>
      <c r="C134" s="13">
        <v>100</v>
      </c>
      <c r="D134" s="13">
        <v>82.5</v>
      </c>
      <c r="E134" s="13">
        <v>100</v>
      </c>
      <c r="F134" s="13">
        <v>50</v>
      </c>
      <c r="G134" s="13">
        <v>82.5</v>
      </c>
      <c r="H134" s="13">
        <v>653</v>
      </c>
      <c r="I134" s="14">
        <v>558</v>
      </c>
      <c r="J134" s="13">
        <f t="shared" si="4"/>
        <v>85.45176110260337</v>
      </c>
      <c r="K134" s="13">
        <v>71.69811320754717</v>
      </c>
      <c r="L134" s="13">
        <f t="shared" si="5"/>
        <v>78.57493715507528</v>
      </c>
    </row>
    <row r="135" spans="1:12" ht="24">
      <c r="A135" s="8">
        <v>131</v>
      </c>
      <c r="B135" s="22" t="s">
        <v>161</v>
      </c>
      <c r="C135" s="13">
        <v>96.25</v>
      </c>
      <c r="D135" s="13">
        <v>46.666666666666664</v>
      </c>
      <c r="E135" s="13">
        <v>82.5</v>
      </c>
      <c r="F135" s="13">
        <v>100</v>
      </c>
      <c r="G135" s="13">
        <v>98.33333333333333</v>
      </c>
      <c r="H135" s="13">
        <v>680</v>
      </c>
      <c r="I135" s="14">
        <v>583</v>
      </c>
      <c r="J135" s="13">
        <f t="shared" si="4"/>
        <v>85.73529411764706</v>
      </c>
      <c r="K135" s="13">
        <v>100</v>
      </c>
      <c r="L135" s="13">
        <f t="shared" si="5"/>
        <v>92.86764705882354</v>
      </c>
    </row>
    <row r="136" spans="1:12" ht="24">
      <c r="A136" s="8">
        <v>132</v>
      </c>
      <c r="B136" s="22" t="s">
        <v>162</v>
      </c>
      <c r="C136" s="13">
        <v>91.25</v>
      </c>
      <c r="D136" s="13">
        <v>75.83333333333333</v>
      </c>
      <c r="E136" s="13">
        <v>80.625</v>
      </c>
      <c r="F136" s="13">
        <v>80</v>
      </c>
      <c r="G136" s="13">
        <v>97.5</v>
      </c>
      <c r="H136" s="13">
        <v>680</v>
      </c>
      <c r="I136" s="14">
        <v>578</v>
      </c>
      <c r="J136" s="13">
        <f t="shared" si="4"/>
        <v>85</v>
      </c>
      <c r="K136" s="13">
        <v>81.3953488372093</v>
      </c>
      <c r="L136" s="13">
        <f t="shared" si="5"/>
        <v>83.19767441860465</v>
      </c>
    </row>
    <row r="137" spans="1:12" ht="24">
      <c r="A137" s="8">
        <v>133</v>
      </c>
      <c r="B137" s="22" t="s">
        <v>163</v>
      </c>
      <c r="C137" s="13">
        <v>100</v>
      </c>
      <c r="D137" s="13">
        <v>100</v>
      </c>
      <c r="E137" s="13">
        <v>84.375</v>
      </c>
      <c r="F137" s="13">
        <v>96.875</v>
      </c>
      <c r="G137" s="13">
        <v>89.16666666666667</v>
      </c>
      <c r="H137" s="13">
        <v>665</v>
      </c>
      <c r="I137" s="14">
        <v>637</v>
      </c>
      <c r="J137" s="13">
        <f t="shared" si="4"/>
        <v>95.78947368421052</v>
      </c>
      <c r="K137" s="13">
        <v>100</v>
      </c>
      <c r="L137" s="13">
        <f t="shared" si="5"/>
        <v>97.89473684210526</v>
      </c>
    </row>
    <row r="138" spans="1:12" ht="24">
      <c r="A138" s="8">
        <v>134</v>
      </c>
      <c r="B138" s="22" t="s">
        <v>164</v>
      </c>
      <c r="C138" s="13">
        <v>95</v>
      </c>
      <c r="D138" s="13">
        <v>54.166666666666664</v>
      </c>
      <c r="E138" s="13">
        <v>74.375</v>
      </c>
      <c r="F138" s="13">
        <v>97.5</v>
      </c>
      <c r="G138" s="13">
        <v>95</v>
      </c>
      <c r="H138" s="13">
        <v>668</v>
      </c>
      <c r="I138" s="14">
        <v>570</v>
      </c>
      <c r="J138" s="13">
        <f t="shared" si="4"/>
        <v>85.32934131736526</v>
      </c>
      <c r="K138" s="13">
        <v>92.5</v>
      </c>
      <c r="L138" s="13">
        <f t="shared" si="5"/>
        <v>88.91467065868264</v>
      </c>
    </row>
    <row r="139" spans="1:12" ht="24">
      <c r="A139" s="8">
        <v>135</v>
      </c>
      <c r="B139" s="22" t="s">
        <v>165</v>
      </c>
      <c r="C139" s="13">
        <v>88.75</v>
      </c>
      <c r="D139" s="13">
        <v>90.83333333333333</v>
      </c>
      <c r="E139" s="13">
        <v>90.625</v>
      </c>
      <c r="F139" s="13">
        <v>93.125</v>
      </c>
      <c r="G139" s="13">
        <v>65</v>
      </c>
      <c r="H139" s="13">
        <v>680</v>
      </c>
      <c r="I139" s="14">
        <v>592</v>
      </c>
      <c r="J139" s="13">
        <f t="shared" si="4"/>
        <v>87.05882352941177</v>
      </c>
      <c r="K139" s="13">
        <v>85</v>
      </c>
      <c r="L139" s="13">
        <f t="shared" si="5"/>
        <v>86.02941176470588</v>
      </c>
    </row>
    <row r="140" spans="1:12" ht="24">
      <c r="A140" s="8">
        <v>136</v>
      </c>
      <c r="B140" s="22" t="s">
        <v>166</v>
      </c>
      <c r="C140" s="13">
        <v>90</v>
      </c>
      <c r="D140" s="13">
        <v>66.66666666666667</v>
      </c>
      <c r="E140" s="13">
        <v>75</v>
      </c>
      <c r="F140" s="13">
        <v>100</v>
      </c>
      <c r="G140" s="13">
        <v>94.16666666666667</v>
      </c>
      <c r="H140" s="13">
        <v>680</v>
      </c>
      <c r="I140" s="14">
        <v>585</v>
      </c>
      <c r="J140" s="13">
        <f t="shared" si="4"/>
        <v>86.02941176470588</v>
      </c>
      <c r="K140" s="13">
        <v>100</v>
      </c>
      <c r="L140" s="13">
        <f t="shared" si="5"/>
        <v>93.01470588235294</v>
      </c>
    </row>
    <row r="141" spans="1:12" ht="24">
      <c r="A141" s="8">
        <v>137</v>
      </c>
      <c r="B141" s="22" t="s">
        <v>167</v>
      </c>
      <c r="C141" s="13">
        <v>100</v>
      </c>
      <c r="D141" s="13">
        <v>95</v>
      </c>
      <c r="E141" s="13">
        <v>48.75</v>
      </c>
      <c r="F141" s="13">
        <v>93.75</v>
      </c>
      <c r="G141" s="13">
        <v>62.5</v>
      </c>
      <c r="H141" s="13">
        <v>635</v>
      </c>
      <c r="I141" s="14">
        <v>537</v>
      </c>
      <c r="J141" s="13">
        <f t="shared" si="4"/>
        <v>84.56692913385827</v>
      </c>
      <c r="K141" s="13">
        <v>100</v>
      </c>
      <c r="L141" s="13">
        <f t="shared" si="5"/>
        <v>92.28346456692913</v>
      </c>
    </row>
    <row r="142" spans="1:12" ht="24">
      <c r="A142" s="8">
        <v>138</v>
      </c>
      <c r="B142" s="22" t="s">
        <v>168</v>
      </c>
      <c r="C142" s="13">
        <v>98.75</v>
      </c>
      <c r="D142" s="13">
        <v>97.5</v>
      </c>
      <c r="E142" s="13">
        <v>80.625</v>
      </c>
      <c r="F142" s="13">
        <v>86.875</v>
      </c>
      <c r="G142" s="13">
        <v>95</v>
      </c>
      <c r="H142" s="13">
        <v>680</v>
      </c>
      <c r="I142" s="14">
        <v>617</v>
      </c>
      <c r="J142" s="13">
        <f t="shared" si="4"/>
        <v>90.73529411764706</v>
      </c>
      <c r="K142" s="13">
        <v>98.36065573770492</v>
      </c>
      <c r="L142" s="13">
        <v>86.02941176470588</v>
      </c>
    </row>
    <row r="143" spans="1:12" ht="24">
      <c r="A143" s="8">
        <v>139</v>
      </c>
      <c r="B143" s="22" t="s">
        <v>169</v>
      </c>
      <c r="C143" s="13">
        <v>92.5</v>
      </c>
      <c r="D143" s="13">
        <v>85</v>
      </c>
      <c r="E143" s="13">
        <v>78.75</v>
      </c>
      <c r="F143" s="13">
        <v>86.25</v>
      </c>
      <c r="G143" s="13">
        <v>97.5</v>
      </c>
      <c r="H143" s="13">
        <v>677</v>
      </c>
      <c r="I143" s="14">
        <v>597</v>
      </c>
      <c r="J143" s="13">
        <f t="shared" si="4"/>
        <v>88.18316100443131</v>
      </c>
      <c r="K143" s="13">
        <v>95</v>
      </c>
      <c r="L143" s="13">
        <v>86.02941176470588</v>
      </c>
    </row>
    <row r="144" spans="1:12" ht="24">
      <c r="A144" s="8">
        <v>140</v>
      </c>
      <c r="B144" s="22" t="s">
        <v>170</v>
      </c>
      <c r="C144" s="13">
        <v>100</v>
      </c>
      <c r="D144" s="13">
        <v>96.66666666666667</v>
      </c>
      <c r="E144" s="13">
        <v>68.75</v>
      </c>
      <c r="F144" s="13">
        <v>98.75</v>
      </c>
      <c r="G144" s="13">
        <v>87.5</v>
      </c>
      <c r="H144" s="13">
        <v>665</v>
      </c>
      <c r="I144" s="14">
        <v>570</v>
      </c>
      <c r="J144" s="13">
        <f t="shared" si="4"/>
        <v>85.71428571428571</v>
      </c>
      <c r="K144" s="13">
        <v>96.22641509433963</v>
      </c>
      <c r="L144" s="13">
        <f aca="true" t="shared" si="6" ref="L144:L178">(J144+K144)/2</f>
        <v>90.97035040431267</v>
      </c>
    </row>
    <row r="145" spans="1:12" ht="24">
      <c r="A145" s="8">
        <v>141</v>
      </c>
      <c r="B145" s="22" t="s">
        <v>171</v>
      </c>
      <c r="C145" s="13">
        <v>91.25</v>
      </c>
      <c r="D145" s="13">
        <v>81.66666666666667</v>
      </c>
      <c r="E145" s="13">
        <v>68.125</v>
      </c>
      <c r="F145" s="13">
        <v>91.875</v>
      </c>
      <c r="G145" s="13">
        <v>92.5</v>
      </c>
      <c r="H145" s="13">
        <v>671</v>
      </c>
      <c r="I145" s="14">
        <v>578</v>
      </c>
      <c r="J145" s="13">
        <f t="shared" si="4"/>
        <v>86.14008941877795</v>
      </c>
      <c r="K145" s="13">
        <v>97.72727272727273</v>
      </c>
      <c r="L145" s="13">
        <f t="shared" si="6"/>
        <v>91.93368107302534</v>
      </c>
    </row>
    <row r="146" spans="1:12" ht="24">
      <c r="A146" s="8">
        <v>142</v>
      </c>
      <c r="B146" s="25" t="s">
        <v>180</v>
      </c>
      <c r="C146" s="26">
        <v>100</v>
      </c>
      <c r="D146" s="26">
        <v>66.66666666666667</v>
      </c>
      <c r="E146" s="26">
        <v>91.25</v>
      </c>
      <c r="F146" s="26">
        <v>100</v>
      </c>
      <c r="G146" s="26">
        <v>100</v>
      </c>
      <c r="H146" s="26">
        <v>680</v>
      </c>
      <c r="I146" s="28">
        <v>626</v>
      </c>
      <c r="J146" s="23">
        <f t="shared" si="4"/>
        <v>92.05882352941177</v>
      </c>
      <c r="K146" s="26">
        <v>92.85714285714286</v>
      </c>
      <c r="L146" s="23">
        <f t="shared" si="6"/>
        <v>92.45798319327731</v>
      </c>
    </row>
    <row r="147" spans="1:12" ht="24">
      <c r="A147" s="8">
        <v>143</v>
      </c>
      <c r="B147" s="27" t="s">
        <v>181</v>
      </c>
      <c r="C147" s="28">
        <v>100</v>
      </c>
      <c r="D147" s="28">
        <v>97.5</v>
      </c>
      <c r="E147" s="28">
        <v>88.125</v>
      </c>
      <c r="F147" s="28">
        <v>93.75</v>
      </c>
      <c r="G147" s="28">
        <v>100</v>
      </c>
      <c r="H147" s="28">
        <v>680</v>
      </c>
      <c r="I147" s="28">
        <v>609</v>
      </c>
      <c r="J147" s="23">
        <f t="shared" si="4"/>
        <v>89.55882352941177</v>
      </c>
      <c r="K147" s="28">
        <v>78.84615384615384</v>
      </c>
      <c r="L147" s="23">
        <f t="shared" si="6"/>
        <v>84.2024886877828</v>
      </c>
    </row>
    <row r="148" spans="1:12" ht="24">
      <c r="A148" s="8">
        <v>144</v>
      </c>
      <c r="B148" s="29" t="s">
        <v>182</v>
      </c>
      <c r="C148" s="30">
        <v>100</v>
      </c>
      <c r="D148" s="30">
        <v>87.5</v>
      </c>
      <c r="E148" s="30">
        <v>76.875</v>
      </c>
      <c r="F148" s="30">
        <v>85.625</v>
      </c>
      <c r="G148" s="30">
        <v>94.16666666666667</v>
      </c>
      <c r="H148" s="30">
        <v>680</v>
      </c>
      <c r="I148" s="67">
        <v>559</v>
      </c>
      <c r="J148" s="24">
        <f t="shared" si="4"/>
        <v>82.20588235294117</v>
      </c>
      <c r="K148" s="30">
        <v>96</v>
      </c>
      <c r="L148" s="24">
        <f t="shared" si="6"/>
        <v>89.10294117647058</v>
      </c>
    </row>
    <row r="149" spans="1:12" ht="24">
      <c r="A149" s="8">
        <v>145</v>
      </c>
      <c r="B149" s="31" t="s">
        <v>183</v>
      </c>
      <c r="C149" s="30">
        <v>100</v>
      </c>
      <c r="D149" s="30">
        <v>100</v>
      </c>
      <c r="E149" s="30">
        <v>100</v>
      </c>
      <c r="F149" s="30">
        <v>88.125</v>
      </c>
      <c r="G149" s="30">
        <v>100</v>
      </c>
      <c r="H149" s="30">
        <v>680</v>
      </c>
      <c r="I149" s="67">
        <v>585</v>
      </c>
      <c r="J149" s="24">
        <f aca="true" t="shared" si="7" ref="J149:J178">I149*100/H149</f>
        <v>86.02941176470588</v>
      </c>
      <c r="K149" s="30">
        <v>100</v>
      </c>
      <c r="L149" s="24">
        <f t="shared" si="6"/>
        <v>93.01470588235294</v>
      </c>
    </row>
    <row r="150" spans="1:12" ht="24">
      <c r="A150" s="8">
        <v>146</v>
      </c>
      <c r="B150" s="32" t="s">
        <v>184</v>
      </c>
      <c r="C150" s="30">
        <v>50</v>
      </c>
      <c r="D150" s="30">
        <v>95.83333333333333</v>
      </c>
      <c r="E150" s="30">
        <v>90.625</v>
      </c>
      <c r="F150" s="30">
        <v>96.875</v>
      </c>
      <c r="G150" s="30">
        <v>95.83333333333333</v>
      </c>
      <c r="H150" s="30">
        <v>680</v>
      </c>
      <c r="I150" s="67">
        <v>610</v>
      </c>
      <c r="J150" s="24">
        <f t="shared" si="7"/>
        <v>89.70588235294117</v>
      </c>
      <c r="K150" s="30">
        <v>100</v>
      </c>
      <c r="L150" s="24">
        <f t="shared" si="6"/>
        <v>94.85294117647058</v>
      </c>
    </row>
    <row r="151" spans="1:12" ht="24">
      <c r="A151" s="8">
        <v>147</v>
      </c>
      <c r="B151" s="33" t="s">
        <v>186</v>
      </c>
      <c r="C151" s="30">
        <v>86.25</v>
      </c>
      <c r="D151" s="30">
        <v>61.666666666666664</v>
      </c>
      <c r="E151" s="30">
        <v>50.625</v>
      </c>
      <c r="F151" s="30">
        <v>92.5</v>
      </c>
      <c r="G151" s="30">
        <v>100</v>
      </c>
      <c r="H151" s="30">
        <v>680</v>
      </c>
      <c r="I151" s="67">
        <v>532</v>
      </c>
      <c r="J151" s="24">
        <f t="shared" si="7"/>
        <v>78.23529411764706</v>
      </c>
      <c r="K151" s="30">
        <v>95</v>
      </c>
      <c r="L151" s="24">
        <f t="shared" si="6"/>
        <v>86.61764705882354</v>
      </c>
    </row>
    <row r="152" spans="1:12" ht="24">
      <c r="A152" s="8">
        <v>148</v>
      </c>
      <c r="B152" s="33" t="s">
        <v>185</v>
      </c>
      <c r="C152" s="30">
        <v>100</v>
      </c>
      <c r="D152" s="30">
        <v>66.66666666666667</v>
      </c>
      <c r="E152" s="30">
        <v>100</v>
      </c>
      <c r="F152" s="30">
        <v>100</v>
      </c>
      <c r="G152" s="30">
        <v>100</v>
      </c>
      <c r="H152" s="30">
        <v>680</v>
      </c>
      <c r="I152" s="67">
        <v>640</v>
      </c>
      <c r="J152" s="24">
        <f t="shared" si="7"/>
        <v>94.11764705882354</v>
      </c>
      <c r="K152" s="30">
        <v>100</v>
      </c>
      <c r="L152" s="24">
        <f t="shared" si="6"/>
        <v>97.05882352941177</v>
      </c>
    </row>
    <row r="153" spans="1:12" ht="24">
      <c r="A153" s="8">
        <v>149</v>
      </c>
      <c r="B153" s="33" t="s">
        <v>187</v>
      </c>
      <c r="C153" s="30">
        <v>100</v>
      </c>
      <c r="D153" s="30">
        <v>90.83333333333333</v>
      </c>
      <c r="E153" s="30">
        <v>87.5</v>
      </c>
      <c r="F153" s="30">
        <v>100</v>
      </c>
      <c r="G153" s="30">
        <v>100</v>
      </c>
      <c r="H153" s="30">
        <v>680</v>
      </c>
      <c r="I153" s="67">
        <v>649</v>
      </c>
      <c r="J153" s="24">
        <f t="shared" si="7"/>
        <v>95.44117647058823</v>
      </c>
      <c r="K153" s="30">
        <v>100</v>
      </c>
      <c r="L153" s="24">
        <f t="shared" si="6"/>
        <v>97.72058823529412</v>
      </c>
    </row>
    <row r="154" spans="1:12" ht="24">
      <c r="A154" s="8">
        <v>150</v>
      </c>
      <c r="B154" s="33" t="s">
        <v>188</v>
      </c>
      <c r="C154" s="30">
        <v>100</v>
      </c>
      <c r="D154" s="30">
        <v>33.333333333333336</v>
      </c>
      <c r="E154" s="30">
        <v>25</v>
      </c>
      <c r="F154" s="30">
        <v>100</v>
      </c>
      <c r="G154" s="30">
        <v>300</v>
      </c>
      <c r="H154" s="30">
        <v>680</v>
      </c>
      <c r="I154" s="67">
        <v>480</v>
      </c>
      <c r="J154" s="24">
        <f t="shared" si="7"/>
        <v>70.58823529411765</v>
      </c>
      <c r="K154" s="30">
        <v>90.69767441860465</v>
      </c>
      <c r="L154" s="24">
        <f t="shared" si="6"/>
        <v>80.64295485636114</v>
      </c>
    </row>
    <row r="155" spans="1:12" ht="24">
      <c r="A155" s="8">
        <v>151</v>
      </c>
      <c r="B155" s="33" t="s">
        <v>189</v>
      </c>
      <c r="C155" s="30">
        <v>100</v>
      </c>
      <c r="D155" s="30">
        <v>92.5</v>
      </c>
      <c r="E155" s="30">
        <v>95.83333333333333</v>
      </c>
      <c r="F155" s="30">
        <v>100</v>
      </c>
      <c r="G155" s="30">
        <v>100</v>
      </c>
      <c r="H155" s="30">
        <v>680</v>
      </c>
      <c r="I155" s="67">
        <v>626</v>
      </c>
      <c r="J155" s="24">
        <f t="shared" si="7"/>
        <v>92.05882352941177</v>
      </c>
      <c r="K155" s="30">
        <v>100</v>
      </c>
      <c r="L155" s="24">
        <f t="shared" si="6"/>
        <v>96.02941176470588</v>
      </c>
    </row>
    <row r="156" spans="1:12" ht="24">
      <c r="A156" s="8">
        <v>152</v>
      </c>
      <c r="B156" s="33" t="s">
        <v>190</v>
      </c>
      <c r="C156" s="30">
        <v>96.25</v>
      </c>
      <c r="D156" s="30">
        <v>58.333333333333336</v>
      </c>
      <c r="E156" s="30">
        <v>70.625</v>
      </c>
      <c r="F156" s="30">
        <v>95.625</v>
      </c>
      <c r="G156" s="30">
        <v>100</v>
      </c>
      <c r="H156" s="30">
        <v>680</v>
      </c>
      <c r="I156" s="67">
        <v>573</v>
      </c>
      <c r="J156" s="24">
        <f t="shared" si="7"/>
        <v>84.26470588235294</v>
      </c>
      <c r="K156" s="30">
        <v>95.34883720930233</v>
      </c>
      <c r="L156" s="24">
        <f t="shared" si="6"/>
        <v>89.80677154582764</v>
      </c>
    </row>
    <row r="157" spans="1:12" ht="24">
      <c r="A157" s="8">
        <v>153</v>
      </c>
      <c r="B157" s="33" t="s">
        <v>191</v>
      </c>
      <c r="C157" s="30">
        <v>100</v>
      </c>
      <c r="D157" s="30">
        <v>97.5</v>
      </c>
      <c r="E157" s="30">
        <v>94.375</v>
      </c>
      <c r="F157" s="30">
        <v>100</v>
      </c>
      <c r="G157" s="30">
        <v>100</v>
      </c>
      <c r="H157" s="30">
        <v>680</v>
      </c>
      <c r="I157" s="67">
        <v>668</v>
      </c>
      <c r="J157" s="24">
        <f t="shared" si="7"/>
        <v>98.23529411764706</v>
      </c>
      <c r="K157" s="30">
        <v>100</v>
      </c>
      <c r="L157" s="24">
        <f t="shared" si="6"/>
        <v>99.11764705882354</v>
      </c>
    </row>
    <row r="158" spans="1:12" ht="24">
      <c r="A158" s="8">
        <v>154</v>
      </c>
      <c r="B158" s="33" t="s">
        <v>192</v>
      </c>
      <c r="C158" s="30">
        <v>97.5</v>
      </c>
      <c r="D158" s="30">
        <v>78.33333333333333</v>
      </c>
      <c r="E158" s="30">
        <v>88.125</v>
      </c>
      <c r="F158" s="30">
        <v>99.375</v>
      </c>
      <c r="G158" s="30">
        <v>98.33333333333333</v>
      </c>
      <c r="H158" s="30">
        <v>680</v>
      </c>
      <c r="I158" s="67">
        <v>630</v>
      </c>
      <c r="J158" s="24">
        <f t="shared" si="7"/>
        <v>92.6470588235294</v>
      </c>
      <c r="K158" s="30">
        <v>96.42857142857143</v>
      </c>
      <c r="L158" s="24">
        <f t="shared" si="6"/>
        <v>94.53781512605042</v>
      </c>
    </row>
    <row r="159" spans="1:12" ht="24">
      <c r="A159" s="8">
        <v>155</v>
      </c>
      <c r="B159" s="33" t="s">
        <v>193</v>
      </c>
      <c r="C159" s="30">
        <v>100</v>
      </c>
      <c r="D159" s="30">
        <v>100</v>
      </c>
      <c r="E159" s="30">
        <v>91.25</v>
      </c>
      <c r="F159" s="30">
        <v>93.75</v>
      </c>
      <c r="G159" s="30">
        <v>100</v>
      </c>
      <c r="H159" s="30">
        <v>680</v>
      </c>
      <c r="I159" s="67">
        <v>656</v>
      </c>
      <c r="J159" s="24">
        <f t="shared" si="7"/>
        <v>96.47058823529412</v>
      </c>
      <c r="K159" s="30">
        <v>100</v>
      </c>
      <c r="L159" s="24">
        <f t="shared" si="6"/>
        <v>98.23529411764706</v>
      </c>
    </row>
    <row r="160" spans="1:12" ht="24">
      <c r="A160" s="8">
        <v>156</v>
      </c>
      <c r="B160" s="33" t="s">
        <v>194</v>
      </c>
      <c r="C160" s="30">
        <v>98.75</v>
      </c>
      <c r="D160" s="30">
        <v>97.5</v>
      </c>
      <c r="E160" s="30">
        <v>87.5</v>
      </c>
      <c r="F160" s="30">
        <v>88.125</v>
      </c>
      <c r="G160" s="30">
        <v>100</v>
      </c>
      <c r="H160" s="30">
        <v>680</v>
      </c>
      <c r="I160" s="67">
        <v>637</v>
      </c>
      <c r="J160" s="24">
        <f t="shared" si="7"/>
        <v>93.67647058823529</v>
      </c>
      <c r="K160" s="30">
        <v>100</v>
      </c>
      <c r="L160" s="24">
        <f t="shared" si="6"/>
        <v>96.83823529411765</v>
      </c>
    </row>
    <row r="161" spans="1:12" ht="24">
      <c r="A161" s="8">
        <v>157</v>
      </c>
      <c r="B161" s="33" t="s">
        <v>195</v>
      </c>
      <c r="C161" s="30">
        <v>96.25</v>
      </c>
      <c r="D161" s="30">
        <v>90</v>
      </c>
      <c r="E161" s="30">
        <v>57.5</v>
      </c>
      <c r="F161" s="30">
        <v>72.5</v>
      </c>
      <c r="G161" s="30">
        <v>80</v>
      </c>
      <c r="H161" s="30">
        <v>680</v>
      </c>
      <c r="I161" s="67">
        <v>522</v>
      </c>
      <c r="J161" s="24">
        <f t="shared" si="7"/>
        <v>76.76470588235294</v>
      </c>
      <c r="K161" s="30">
        <v>100</v>
      </c>
      <c r="L161" s="24">
        <f t="shared" si="6"/>
        <v>88.38235294117646</v>
      </c>
    </row>
    <row r="162" spans="1:12" ht="24">
      <c r="A162" s="8">
        <v>158</v>
      </c>
      <c r="B162" s="29" t="s">
        <v>196</v>
      </c>
      <c r="C162" s="30">
        <v>92.5</v>
      </c>
      <c r="D162" s="30">
        <v>67.5</v>
      </c>
      <c r="E162" s="30">
        <v>50</v>
      </c>
      <c r="F162" s="30">
        <v>95</v>
      </c>
      <c r="G162" s="30">
        <v>100</v>
      </c>
      <c r="H162" s="30">
        <v>680</v>
      </c>
      <c r="I162" s="67">
        <v>547</v>
      </c>
      <c r="J162" s="24">
        <f t="shared" si="7"/>
        <v>80.44117647058823</v>
      </c>
      <c r="K162" s="30">
        <v>100</v>
      </c>
      <c r="L162" s="24">
        <f t="shared" si="6"/>
        <v>90.22058823529412</v>
      </c>
    </row>
    <row r="163" spans="1:12" ht="24">
      <c r="A163" s="8">
        <v>159</v>
      </c>
      <c r="B163" s="29" t="s">
        <v>197</v>
      </c>
      <c r="C163" s="30">
        <v>96.25</v>
      </c>
      <c r="D163" s="30">
        <v>56.666666666666664</v>
      </c>
      <c r="E163" s="30">
        <v>31.875</v>
      </c>
      <c r="F163" s="30">
        <v>95</v>
      </c>
      <c r="G163" s="30">
        <v>100</v>
      </c>
      <c r="H163" s="30">
        <v>680</v>
      </c>
      <c r="I163" s="67">
        <v>508</v>
      </c>
      <c r="J163" s="24">
        <f t="shared" si="7"/>
        <v>74.70588235294117</v>
      </c>
      <c r="K163" s="30">
        <v>100</v>
      </c>
      <c r="L163" s="24">
        <f t="shared" si="6"/>
        <v>87.35294117647058</v>
      </c>
    </row>
    <row r="164" spans="1:12" s="34" customFormat="1" ht="24">
      <c r="A164" s="8">
        <v>160</v>
      </c>
      <c r="B164" s="36" t="s">
        <v>198</v>
      </c>
      <c r="C164" s="35">
        <v>95</v>
      </c>
      <c r="D164" s="35">
        <v>66.66666666666667</v>
      </c>
      <c r="E164" s="35">
        <v>50</v>
      </c>
      <c r="F164" s="35">
        <v>93.75</v>
      </c>
      <c r="G164" s="35">
        <v>100</v>
      </c>
      <c r="H164" s="35">
        <v>680</v>
      </c>
      <c r="I164" s="79">
        <v>546</v>
      </c>
      <c r="J164" s="35">
        <f t="shared" si="7"/>
        <v>80.29411764705883</v>
      </c>
      <c r="K164" s="35">
        <v>84.0909090909091</v>
      </c>
      <c r="L164" s="35">
        <f t="shared" si="6"/>
        <v>82.19251336898395</v>
      </c>
    </row>
    <row r="165" spans="1:12" ht="24">
      <c r="A165" s="8">
        <v>161</v>
      </c>
      <c r="B165" s="29" t="s">
        <v>199</v>
      </c>
      <c r="C165" s="30">
        <v>75</v>
      </c>
      <c r="D165" s="30">
        <v>66.66666666666667</v>
      </c>
      <c r="E165" s="30">
        <v>100</v>
      </c>
      <c r="F165" s="30">
        <v>100</v>
      </c>
      <c r="G165" s="30">
        <v>100</v>
      </c>
      <c r="H165" s="30">
        <v>680</v>
      </c>
      <c r="I165" s="67">
        <v>580</v>
      </c>
      <c r="J165" s="24">
        <f t="shared" si="7"/>
        <v>85.29411764705883</v>
      </c>
      <c r="K165" s="30">
        <v>92.5</v>
      </c>
      <c r="L165" s="24">
        <f t="shared" si="6"/>
        <v>88.89705882352942</v>
      </c>
    </row>
    <row r="166" spans="1:12" ht="24">
      <c r="A166" s="8">
        <v>162</v>
      </c>
      <c r="B166" s="29" t="s">
        <v>200</v>
      </c>
      <c r="C166" s="30">
        <v>68.75</v>
      </c>
      <c r="D166" s="30">
        <v>33.333333333333336</v>
      </c>
      <c r="E166" s="30">
        <v>42.5</v>
      </c>
      <c r="F166" s="30">
        <v>84.375</v>
      </c>
      <c r="G166" s="30">
        <v>100</v>
      </c>
      <c r="H166" s="30">
        <v>680</v>
      </c>
      <c r="I166" s="67">
        <v>458</v>
      </c>
      <c r="J166" s="24">
        <f t="shared" si="7"/>
        <v>67.3529411764706</v>
      </c>
      <c r="K166" s="30">
        <v>90</v>
      </c>
      <c r="L166" s="24">
        <f t="shared" si="6"/>
        <v>78.6764705882353</v>
      </c>
    </row>
    <row r="167" spans="1:12" ht="24">
      <c r="A167" s="8">
        <v>163</v>
      </c>
      <c r="B167" s="29" t="s">
        <v>201</v>
      </c>
      <c r="C167" s="30">
        <v>83.75</v>
      </c>
      <c r="D167" s="30">
        <v>60</v>
      </c>
      <c r="E167" s="30">
        <v>47.5</v>
      </c>
      <c r="F167" s="30">
        <v>53.75</v>
      </c>
      <c r="G167" s="30">
        <v>60</v>
      </c>
      <c r="H167" s="30">
        <v>680</v>
      </c>
      <c r="I167" s="67">
        <v>374</v>
      </c>
      <c r="J167" s="24">
        <f t="shared" si="7"/>
        <v>55</v>
      </c>
      <c r="K167" s="30">
        <v>100</v>
      </c>
      <c r="L167" s="24">
        <f t="shared" si="6"/>
        <v>77.5</v>
      </c>
    </row>
    <row r="168" spans="1:12" ht="24">
      <c r="A168" s="8">
        <v>164</v>
      </c>
      <c r="B168" s="29" t="s">
        <v>200</v>
      </c>
      <c r="C168" s="30">
        <v>185</v>
      </c>
      <c r="D168" s="30">
        <v>66.66666666666667</v>
      </c>
      <c r="E168" s="30">
        <v>50</v>
      </c>
      <c r="F168" s="30">
        <v>94.375</v>
      </c>
      <c r="G168" s="30">
        <v>100</v>
      </c>
      <c r="H168" s="30">
        <v>680</v>
      </c>
      <c r="I168" s="67">
        <v>545</v>
      </c>
      <c r="J168" s="24">
        <f t="shared" si="7"/>
        <v>80.1470588235294</v>
      </c>
      <c r="K168" s="30">
        <v>90</v>
      </c>
      <c r="L168" s="24">
        <f t="shared" si="6"/>
        <v>85.0735294117647</v>
      </c>
    </row>
    <row r="169" spans="1:12" ht="24">
      <c r="A169" s="8">
        <v>165</v>
      </c>
      <c r="B169" s="29" t="s">
        <v>202</v>
      </c>
      <c r="C169" s="30">
        <v>78.75</v>
      </c>
      <c r="D169" s="30">
        <v>81.66666666666667</v>
      </c>
      <c r="E169" s="30">
        <v>86.875</v>
      </c>
      <c r="F169" s="30">
        <v>93.75</v>
      </c>
      <c r="G169" s="30">
        <v>100</v>
      </c>
      <c r="H169" s="30">
        <v>680</v>
      </c>
      <c r="I169" s="67">
        <v>610</v>
      </c>
      <c r="J169" s="24">
        <f t="shared" si="7"/>
        <v>89.70588235294117</v>
      </c>
      <c r="K169" s="30">
        <v>100</v>
      </c>
      <c r="L169" s="24">
        <f t="shared" si="6"/>
        <v>94.85294117647058</v>
      </c>
    </row>
    <row r="170" spans="1:12" ht="24">
      <c r="A170" s="8">
        <v>166</v>
      </c>
      <c r="B170" s="29" t="s">
        <v>203</v>
      </c>
      <c r="C170" s="30">
        <v>190</v>
      </c>
      <c r="D170" s="30">
        <v>31.666666666666668</v>
      </c>
      <c r="E170" s="30">
        <v>23.75</v>
      </c>
      <c r="F170" s="30">
        <v>91.875</v>
      </c>
      <c r="G170" s="30">
        <v>95</v>
      </c>
      <c r="H170" s="30">
        <v>680</v>
      </c>
      <c r="I170" s="67">
        <v>451</v>
      </c>
      <c r="J170" s="24">
        <f t="shared" si="7"/>
        <v>66.32352941176471</v>
      </c>
      <c r="K170" s="30">
        <v>100</v>
      </c>
      <c r="L170" s="24">
        <f t="shared" si="6"/>
        <v>83.16176470588235</v>
      </c>
    </row>
    <row r="171" spans="1:12" s="34" customFormat="1" ht="24">
      <c r="A171" s="8">
        <v>167</v>
      </c>
      <c r="B171" s="36" t="s">
        <v>204</v>
      </c>
      <c r="C171" s="35">
        <v>81.25</v>
      </c>
      <c r="D171" s="35">
        <v>64.16666666666667</v>
      </c>
      <c r="E171" s="35">
        <v>78.125</v>
      </c>
      <c r="F171" s="35">
        <v>87.5</v>
      </c>
      <c r="G171" s="35">
        <v>100</v>
      </c>
      <c r="H171" s="35">
        <v>680</v>
      </c>
      <c r="I171" s="79">
        <v>565</v>
      </c>
      <c r="J171" s="35">
        <f t="shared" si="7"/>
        <v>83.08823529411765</v>
      </c>
      <c r="K171" s="35">
        <v>82.92682926829268</v>
      </c>
      <c r="L171" s="35">
        <f t="shared" si="6"/>
        <v>83.00753228120516</v>
      </c>
    </row>
    <row r="172" spans="1:12" s="34" customFormat="1" ht="24">
      <c r="A172" s="8">
        <v>168</v>
      </c>
      <c r="B172" s="36" t="s">
        <v>206</v>
      </c>
      <c r="C172" s="35">
        <v>96.25</v>
      </c>
      <c r="D172" s="35">
        <v>64.16666666666667</v>
      </c>
      <c r="E172" s="35">
        <v>50.625</v>
      </c>
      <c r="F172" s="35">
        <v>100</v>
      </c>
      <c r="G172" s="35">
        <v>100</v>
      </c>
      <c r="H172" s="35">
        <v>680</v>
      </c>
      <c r="I172" s="79">
        <v>555</v>
      </c>
      <c r="J172" s="35">
        <f t="shared" si="7"/>
        <v>81.61764705882354</v>
      </c>
      <c r="K172" s="35">
        <v>95.23809523809524</v>
      </c>
      <c r="L172" s="35">
        <f t="shared" si="6"/>
        <v>88.42787114845939</v>
      </c>
    </row>
    <row r="173" spans="1:12" ht="24">
      <c r="A173" s="8">
        <v>169</v>
      </c>
      <c r="B173" s="29" t="s">
        <v>205</v>
      </c>
      <c r="C173" s="30">
        <v>97.5</v>
      </c>
      <c r="D173" s="30">
        <v>75.83333333333333</v>
      </c>
      <c r="E173" s="30">
        <v>100</v>
      </c>
      <c r="F173" s="30">
        <v>100</v>
      </c>
      <c r="G173" s="30">
        <v>100</v>
      </c>
      <c r="H173" s="30">
        <v>680</v>
      </c>
      <c r="I173" s="67">
        <v>649</v>
      </c>
      <c r="J173" s="24">
        <f t="shared" si="7"/>
        <v>95.44117647058823</v>
      </c>
      <c r="K173" s="30">
        <v>67</v>
      </c>
      <c r="L173" s="24">
        <f t="shared" si="6"/>
        <v>81.22058823529412</v>
      </c>
    </row>
    <row r="174" spans="1:12" ht="24.75" thickBot="1">
      <c r="A174" s="8">
        <v>170</v>
      </c>
      <c r="B174" s="29" t="s">
        <v>207</v>
      </c>
      <c r="C174" s="30">
        <v>93.75</v>
      </c>
      <c r="D174" s="30">
        <v>65</v>
      </c>
      <c r="E174" s="30">
        <v>48.75</v>
      </c>
      <c r="F174" s="30">
        <v>96.25</v>
      </c>
      <c r="G174" s="30">
        <v>100</v>
      </c>
      <c r="H174" s="30">
        <v>680</v>
      </c>
      <c r="I174" s="67">
        <v>545</v>
      </c>
      <c r="J174" s="24">
        <f t="shared" si="7"/>
        <v>80.1470588235294</v>
      </c>
      <c r="K174" s="30">
        <v>82.5</v>
      </c>
      <c r="L174" s="24">
        <f t="shared" si="6"/>
        <v>81.3235294117647</v>
      </c>
    </row>
    <row r="175" spans="1:12" ht="24.75" thickBot="1">
      <c r="A175" s="8">
        <v>171</v>
      </c>
      <c r="B175" s="37" t="s">
        <v>208</v>
      </c>
      <c r="C175" s="66">
        <v>70</v>
      </c>
      <c r="D175" s="66">
        <v>100</v>
      </c>
      <c r="E175" s="66">
        <v>100</v>
      </c>
      <c r="F175" s="66">
        <v>65.625</v>
      </c>
      <c r="G175" s="66">
        <v>99.16666667</v>
      </c>
      <c r="H175" s="72">
        <v>680</v>
      </c>
      <c r="I175" s="72">
        <v>600</v>
      </c>
      <c r="J175" s="24">
        <f t="shared" si="7"/>
        <v>88.23529411764706</v>
      </c>
      <c r="K175" s="71">
        <v>67.5</v>
      </c>
      <c r="L175" s="24">
        <f t="shared" si="6"/>
        <v>77.86764705882354</v>
      </c>
    </row>
    <row r="176" spans="1:12" ht="24">
      <c r="A176" s="8">
        <v>172</v>
      </c>
      <c r="B176" s="33" t="s">
        <v>209</v>
      </c>
      <c r="C176" s="67">
        <v>87.5</v>
      </c>
      <c r="D176" s="67">
        <v>33.333333333333336</v>
      </c>
      <c r="E176" s="67">
        <v>25</v>
      </c>
      <c r="F176" s="67">
        <v>97.5</v>
      </c>
      <c r="G176" s="67">
        <v>100</v>
      </c>
      <c r="H176" s="67">
        <v>680</v>
      </c>
      <c r="I176" s="67">
        <v>466</v>
      </c>
      <c r="J176" s="24">
        <f t="shared" si="7"/>
        <v>68.52941176470588</v>
      </c>
      <c r="K176" s="67">
        <v>95.23809523809524</v>
      </c>
      <c r="L176" s="24">
        <f t="shared" si="6"/>
        <v>81.88375350140056</v>
      </c>
    </row>
    <row r="177" spans="1:12" ht="24">
      <c r="A177" s="8">
        <v>173</v>
      </c>
      <c r="B177" s="37" t="s">
        <v>210</v>
      </c>
      <c r="C177" s="67">
        <v>100</v>
      </c>
      <c r="D177" s="67">
        <v>100</v>
      </c>
      <c r="E177" s="67">
        <v>75</v>
      </c>
      <c r="F177" s="67">
        <v>84.375</v>
      </c>
      <c r="G177" s="67">
        <v>96.66666666666667</v>
      </c>
      <c r="H177" s="67">
        <v>680</v>
      </c>
      <c r="I177" s="67">
        <v>611</v>
      </c>
      <c r="J177" s="24">
        <f t="shared" si="7"/>
        <v>89.8529411764706</v>
      </c>
      <c r="K177" s="67">
        <v>64.44444444444444</v>
      </c>
      <c r="L177" s="24">
        <f t="shared" si="6"/>
        <v>77.14869281045752</v>
      </c>
    </row>
    <row r="178" spans="1:12" ht="24">
      <c r="A178" s="8">
        <v>174</v>
      </c>
      <c r="B178" s="37" t="s">
        <v>211</v>
      </c>
      <c r="C178" s="67">
        <v>60</v>
      </c>
      <c r="D178" s="67">
        <v>100</v>
      </c>
      <c r="E178" s="67">
        <v>75</v>
      </c>
      <c r="F178" s="67">
        <v>100</v>
      </c>
      <c r="G178" s="67">
        <v>100</v>
      </c>
      <c r="H178" s="67">
        <v>680</v>
      </c>
      <c r="I178" s="67">
        <v>569</v>
      </c>
      <c r="J178" s="24">
        <f t="shared" si="7"/>
        <v>83.67647058823529</v>
      </c>
      <c r="K178" s="67">
        <v>70.45454545454545</v>
      </c>
      <c r="L178" s="24">
        <f t="shared" si="6"/>
        <v>77.06550802139037</v>
      </c>
    </row>
    <row r="179" spans="1:12" ht="24">
      <c r="A179" s="8">
        <v>175</v>
      </c>
      <c r="B179" s="38" t="s">
        <v>212</v>
      </c>
      <c r="C179" s="39">
        <v>100</v>
      </c>
      <c r="D179" s="39">
        <v>99.16666666666667</v>
      </c>
      <c r="E179" s="39">
        <v>92.5</v>
      </c>
      <c r="F179" s="39">
        <v>50</v>
      </c>
      <c r="G179" s="39">
        <v>100</v>
      </c>
      <c r="H179" s="39">
        <v>680</v>
      </c>
      <c r="I179" s="76">
        <v>587</v>
      </c>
      <c r="J179" s="39">
        <f>I179*100/H179</f>
        <v>86.32352941176471</v>
      </c>
      <c r="K179" s="39">
        <v>100</v>
      </c>
      <c r="L179" s="39">
        <f>SUM(J179:K179)/2</f>
        <v>93.16176470588235</v>
      </c>
    </row>
    <row r="180" spans="1:12" ht="24">
      <c r="A180" s="8">
        <v>176</v>
      </c>
      <c r="B180" s="38" t="s">
        <v>213</v>
      </c>
      <c r="C180" s="39">
        <v>100</v>
      </c>
      <c r="D180" s="39">
        <v>100</v>
      </c>
      <c r="E180" s="39">
        <v>81.08108108108108</v>
      </c>
      <c r="F180" s="40">
        <v>73.07692307692307</v>
      </c>
      <c r="G180" s="39">
        <v>97.97979797979798</v>
      </c>
      <c r="H180" s="39">
        <v>643</v>
      </c>
      <c r="I180" s="76">
        <v>571</v>
      </c>
      <c r="J180" s="39">
        <v>93.38235294117646</v>
      </c>
      <c r="K180" s="39">
        <v>61.67</v>
      </c>
      <c r="L180" s="39">
        <f aca="true" t="shared" si="8" ref="L180:L188">SUM(J180:K180)/2</f>
        <v>77.52617647058824</v>
      </c>
    </row>
    <row r="181" spans="1:12" ht="33">
      <c r="A181" s="8">
        <v>177</v>
      </c>
      <c r="B181" s="60" t="s">
        <v>214</v>
      </c>
      <c r="C181" s="61">
        <v>66</v>
      </c>
      <c r="D181" s="61">
        <v>96</v>
      </c>
      <c r="E181" s="61">
        <v>74</v>
      </c>
      <c r="F181" s="61">
        <v>95.625</v>
      </c>
      <c r="G181" s="61">
        <v>97</v>
      </c>
      <c r="H181" s="61">
        <v>680</v>
      </c>
      <c r="I181" s="77">
        <v>526</v>
      </c>
      <c r="J181" s="61">
        <f>I181*100/H181</f>
        <v>77.3529411764706</v>
      </c>
      <c r="K181" s="61">
        <v>95.9183673469388</v>
      </c>
      <c r="L181" s="61">
        <f t="shared" si="8"/>
        <v>86.6356542617047</v>
      </c>
    </row>
    <row r="182" spans="1:12" ht="24">
      <c r="A182" s="8">
        <v>178</v>
      </c>
      <c r="B182" s="38" t="s">
        <v>215</v>
      </c>
      <c r="C182" s="39">
        <v>87.5</v>
      </c>
      <c r="D182" s="39">
        <v>82.5</v>
      </c>
      <c r="E182" s="39">
        <v>75</v>
      </c>
      <c r="F182" s="39">
        <v>100</v>
      </c>
      <c r="G182" s="39">
        <v>88.33333333333333</v>
      </c>
      <c r="H182" s="39">
        <v>680</v>
      </c>
      <c r="I182" s="76">
        <v>556</v>
      </c>
      <c r="J182" s="39">
        <f>I182*100/H182</f>
        <v>81.76470588235294</v>
      </c>
      <c r="K182" s="39">
        <v>76.6</v>
      </c>
      <c r="L182" s="39">
        <f t="shared" si="8"/>
        <v>79.18235294117648</v>
      </c>
    </row>
    <row r="183" spans="1:12" ht="30.75">
      <c r="A183" s="8">
        <v>179</v>
      </c>
      <c r="B183" s="60" t="s">
        <v>216</v>
      </c>
      <c r="C183" s="61">
        <v>85</v>
      </c>
      <c r="D183" s="61">
        <v>67.5</v>
      </c>
      <c r="E183" s="61">
        <v>51.87500000000001</v>
      </c>
      <c r="F183" s="61">
        <v>94.375</v>
      </c>
      <c r="G183" s="61">
        <v>72.5</v>
      </c>
      <c r="H183" s="61">
        <v>680</v>
      </c>
      <c r="I183" s="77">
        <v>510</v>
      </c>
      <c r="J183" s="61">
        <f>I183*100/H183</f>
        <v>75</v>
      </c>
      <c r="K183" s="61">
        <v>85</v>
      </c>
      <c r="L183" s="61">
        <f t="shared" si="8"/>
        <v>80</v>
      </c>
    </row>
    <row r="184" spans="1:12" ht="24">
      <c r="A184" s="8">
        <v>180</v>
      </c>
      <c r="B184" s="41" t="s">
        <v>217</v>
      </c>
      <c r="C184" s="42">
        <v>92.09</v>
      </c>
      <c r="D184" s="42">
        <v>84.58</v>
      </c>
      <c r="E184" s="42">
        <v>87.18</v>
      </c>
      <c r="F184" s="42">
        <v>87.01</v>
      </c>
      <c r="G184" s="42">
        <v>90.11</v>
      </c>
      <c r="H184" s="42">
        <v>5310</v>
      </c>
      <c r="I184" s="80">
        <v>4636</v>
      </c>
      <c r="J184" s="61">
        <v>87.31</v>
      </c>
      <c r="K184" s="42">
        <v>97.35</v>
      </c>
      <c r="L184" s="42">
        <v>90.53</v>
      </c>
    </row>
    <row r="185" spans="1:12" ht="24">
      <c r="A185" s="8">
        <v>181</v>
      </c>
      <c r="B185" s="73" t="s">
        <v>218</v>
      </c>
      <c r="C185" s="43">
        <v>83.75</v>
      </c>
      <c r="D185" s="43">
        <v>62.5</v>
      </c>
      <c r="E185" s="43">
        <v>26.875</v>
      </c>
      <c r="F185" s="43">
        <v>15.625</v>
      </c>
      <c r="G185" s="43">
        <v>97.5</v>
      </c>
      <c r="H185" s="43">
        <v>677</v>
      </c>
      <c r="I185" s="81">
        <v>367</v>
      </c>
      <c r="J185" s="74">
        <v>54.20974889217134</v>
      </c>
      <c r="K185" s="43">
        <v>58.73</v>
      </c>
      <c r="L185" s="43">
        <f t="shared" si="8"/>
        <v>56.46987444608567</v>
      </c>
    </row>
    <row r="186" spans="1:12" ht="24">
      <c r="A186" s="8">
        <v>182</v>
      </c>
      <c r="B186" s="41" t="s">
        <v>219</v>
      </c>
      <c r="C186" s="59">
        <v>56.25</v>
      </c>
      <c r="D186" s="59">
        <v>51.666666666666664</v>
      </c>
      <c r="E186" s="59">
        <v>50.625</v>
      </c>
      <c r="F186" s="59">
        <v>64.375</v>
      </c>
      <c r="G186" s="59">
        <v>84.16666666666667</v>
      </c>
      <c r="H186" s="42">
        <v>640</v>
      </c>
      <c r="I186" s="80">
        <v>392</v>
      </c>
      <c r="J186" s="42">
        <v>69.5</v>
      </c>
      <c r="K186" s="42">
        <v>86.46</v>
      </c>
      <c r="L186" s="42">
        <f t="shared" si="8"/>
        <v>77.97999999999999</v>
      </c>
    </row>
    <row r="187" spans="1:12" ht="24">
      <c r="A187" s="8">
        <v>183</v>
      </c>
      <c r="B187" s="41" t="s">
        <v>220</v>
      </c>
      <c r="C187" s="42">
        <v>91.25</v>
      </c>
      <c r="D187" s="42">
        <v>87.5</v>
      </c>
      <c r="E187" s="42">
        <v>80</v>
      </c>
      <c r="F187" s="42">
        <v>80</v>
      </c>
      <c r="G187" s="42">
        <v>88.33</v>
      </c>
      <c r="H187" s="42">
        <v>680</v>
      </c>
      <c r="I187" s="80">
        <v>588.5726666666668</v>
      </c>
      <c r="J187" s="42">
        <v>69.5</v>
      </c>
      <c r="K187" s="42">
        <v>92.98</v>
      </c>
      <c r="L187" s="42">
        <f t="shared" si="8"/>
        <v>81.24000000000001</v>
      </c>
    </row>
    <row r="188" spans="1:12" ht="24">
      <c r="A188" s="8">
        <v>184</v>
      </c>
      <c r="B188" s="73" t="s">
        <v>221</v>
      </c>
      <c r="C188" s="43">
        <v>52.5</v>
      </c>
      <c r="D188" s="43">
        <v>33.333333333333336</v>
      </c>
      <c r="E188" s="43">
        <v>25</v>
      </c>
      <c r="F188" s="43">
        <v>37.82051282051282</v>
      </c>
      <c r="G188" s="43">
        <v>61.111111111111114</v>
      </c>
      <c r="H188" s="43">
        <v>643</v>
      </c>
      <c r="I188" s="81">
        <v>275</v>
      </c>
      <c r="J188" s="43">
        <v>42.76</v>
      </c>
      <c r="K188" s="43">
        <v>45.1</v>
      </c>
      <c r="L188" s="43">
        <f t="shared" si="8"/>
        <v>43.93</v>
      </c>
    </row>
  </sheetData>
  <sheetProtection/>
  <mergeCells count="7">
    <mergeCell ref="C3:I3"/>
    <mergeCell ref="L3:L4"/>
    <mergeCell ref="B3:B4"/>
    <mergeCell ref="A3:A4"/>
    <mergeCell ref="A1:L1"/>
    <mergeCell ref="A2:L2"/>
    <mergeCell ref="J3:J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N25"/>
  <sheetViews>
    <sheetView zoomScalePageLayoutView="0" workbookViewId="0" topLeftCell="A1">
      <selection activeCell="J11" sqref="J11:K11"/>
    </sheetView>
  </sheetViews>
  <sheetFormatPr defaultColWidth="7.875" defaultRowHeight="19.5" customHeight="1"/>
  <cols>
    <col min="1" max="1" width="28.375" style="45" customWidth="1"/>
    <col min="2" max="2" width="8.625" style="45" customWidth="1"/>
    <col min="3" max="3" width="7.75390625" style="45" customWidth="1"/>
    <col min="4" max="4" width="8.875" style="45" customWidth="1"/>
    <col min="5" max="6" width="7.875" style="45" customWidth="1"/>
    <col min="7" max="7" width="6.375" style="45" customWidth="1"/>
    <col min="8" max="8" width="6.625" style="45" customWidth="1"/>
    <col min="9" max="9" width="7.25390625" style="45" customWidth="1"/>
    <col min="10" max="10" width="8.75390625" style="45" customWidth="1"/>
    <col min="11" max="11" width="9.25390625" style="45" customWidth="1"/>
    <col min="12" max="12" width="8.625" style="45" customWidth="1"/>
    <col min="13" max="13" width="14.75390625" style="45" customWidth="1"/>
    <col min="14" max="16384" width="7.875" style="45" customWidth="1"/>
  </cols>
  <sheetData>
    <row r="2" ht="19.5" customHeight="1">
      <c r="A2" s="44" t="s">
        <v>222</v>
      </c>
    </row>
    <row r="4" spans="1:14" ht="19.5" customHeight="1">
      <c r="A4" s="10" t="s">
        <v>0</v>
      </c>
      <c r="B4" s="83" t="s">
        <v>237</v>
      </c>
      <c r="C4" s="84"/>
      <c r="D4" s="84"/>
      <c r="E4" s="84"/>
      <c r="F4" s="84"/>
      <c r="G4" s="84"/>
      <c r="H4" s="84"/>
      <c r="I4" s="84"/>
      <c r="J4" s="84"/>
      <c r="K4" s="85"/>
      <c r="L4" s="10" t="s">
        <v>1</v>
      </c>
      <c r="M4" s="10" t="s">
        <v>2</v>
      </c>
      <c r="N4" s="91" t="s">
        <v>3</v>
      </c>
    </row>
    <row r="5" spans="1:14" ht="19.5" customHeight="1">
      <c r="A5" s="11"/>
      <c r="B5" s="2" t="s">
        <v>223</v>
      </c>
      <c r="C5" s="2" t="s">
        <v>224</v>
      </c>
      <c r="D5" s="2" t="s">
        <v>225</v>
      </c>
      <c r="E5" s="2" t="s">
        <v>226</v>
      </c>
      <c r="F5" s="2" t="s">
        <v>227</v>
      </c>
      <c r="G5" s="46" t="s">
        <v>228</v>
      </c>
      <c r="H5" s="46" t="s">
        <v>229</v>
      </c>
      <c r="I5" s="2" t="s">
        <v>230</v>
      </c>
      <c r="J5" s="2" t="s">
        <v>9</v>
      </c>
      <c r="K5" s="2" t="s">
        <v>10</v>
      </c>
      <c r="L5" s="11"/>
      <c r="M5" s="11" t="s">
        <v>11</v>
      </c>
      <c r="N5" s="92"/>
    </row>
    <row r="6" spans="1:14" ht="19.5" customHeight="1">
      <c r="A6" s="47" t="s">
        <v>212</v>
      </c>
      <c r="B6" s="48">
        <v>90</v>
      </c>
      <c r="C6" s="48">
        <v>100</v>
      </c>
      <c r="D6" s="48">
        <v>100</v>
      </c>
      <c r="E6" s="48">
        <v>100</v>
      </c>
      <c r="F6" s="48">
        <v>100</v>
      </c>
      <c r="G6" s="48" t="s">
        <v>232</v>
      </c>
      <c r="H6" s="48">
        <v>100</v>
      </c>
      <c r="I6" s="48">
        <v>100</v>
      </c>
      <c r="J6" s="48">
        <v>924</v>
      </c>
      <c r="K6" s="48">
        <v>908</v>
      </c>
      <c r="L6" s="48">
        <v>99.3852459016394</v>
      </c>
      <c r="M6" s="48">
        <v>97.01</v>
      </c>
      <c r="N6" s="64">
        <f>SUM(L6:M6)/2</f>
        <v>98.19762295081969</v>
      </c>
    </row>
    <row r="7" spans="1:14" ht="19.5" customHeight="1">
      <c r="A7" s="49" t="s">
        <v>213</v>
      </c>
      <c r="B7" s="50">
        <v>80.95238095238095</v>
      </c>
      <c r="C7" s="50">
        <v>92.85714285714286</v>
      </c>
      <c r="D7" s="50">
        <v>79.76190476190477</v>
      </c>
      <c r="E7" s="50">
        <v>67.26190476190477</v>
      </c>
      <c r="F7" s="50">
        <v>42.26190476190476</v>
      </c>
      <c r="G7" s="50">
        <v>81.25</v>
      </c>
      <c r="H7" s="50">
        <v>100</v>
      </c>
      <c r="I7" s="50">
        <v>100</v>
      </c>
      <c r="J7" s="50">
        <v>986</v>
      </c>
      <c r="K7" s="50">
        <v>756</v>
      </c>
      <c r="L7" s="53">
        <v>76.67</v>
      </c>
      <c r="M7" s="53">
        <v>69.57</v>
      </c>
      <c r="N7" s="64">
        <f aca="true" t="shared" si="0" ref="N7:N15">SUM(L7:M7)/2</f>
        <v>73.12</v>
      </c>
    </row>
    <row r="8" spans="1:14" ht="19.5" customHeight="1">
      <c r="A8" s="49" t="s">
        <v>231</v>
      </c>
      <c r="B8" s="53">
        <v>88.75</v>
      </c>
      <c r="C8" s="53">
        <v>73.125</v>
      </c>
      <c r="D8" s="53">
        <v>73.125</v>
      </c>
      <c r="E8" s="53">
        <v>87.5</v>
      </c>
      <c r="F8" s="53">
        <v>61.25</v>
      </c>
      <c r="G8" s="53" t="s">
        <v>232</v>
      </c>
      <c r="H8" s="53" t="s">
        <v>232</v>
      </c>
      <c r="I8" s="53">
        <v>80.625</v>
      </c>
      <c r="J8" s="53">
        <v>960</v>
      </c>
      <c r="K8" s="53">
        <v>740</v>
      </c>
      <c r="L8" s="53">
        <v>77.08333333333333</v>
      </c>
      <c r="M8" s="53">
        <v>92.61</v>
      </c>
      <c r="N8" s="64">
        <f t="shared" si="0"/>
        <v>84.84666666666666</v>
      </c>
    </row>
    <row r="9" spans="1:14" ht="19.5" customHeight="1">
      <c r="A9" s="9" t="s">
        <v>215</v>
      </c>
      <c r="B9" s="53">
        <v>99.375</v>
      </c>
      <c r="C9" s="53">
        <v>100</v>
      </c>
      <c r="D9" s="53">
        <v>90.625</v>
      </c>
      <c r="E9" s="53">
        <v>90</v>
      </c>
      <c r="F9" s="53">
        <v>82.5</v>
      </c>
      <c r="G9" s="53">
        <v>87.5</v>
      </c>
      <c r="H9" s="53">
        <v>75</v>
      </c>
      <c r="I9" s="53">
        <v>78.125</v>
      </c>
      <c r="J9" s="53">
        <v>936</v>
      </c>
      <c r="K9" s="53">
        <v>838</v>
      </c>
      <c r="L9" s="53">
        <v>89.52991452991454</v>
      </c>
      <c r="M9" s="53">
        <v>97.2</v>
      </c>
      <c r="N9" s="64">
        <f t="shared" si="0"/>
        <v>93.36495726495727</v>
      </c>
    </row>
    <row r="10" spans="1:14" ht="19.5" customHeight="1">
      <c r="A10" s="49" t="s">
        <v>233</v>
      </c>
      <c r="B10" s="53">
        <v>100</v>
      </c>
      <c r="C10" s="53">
        <v>99.17</v>
      </c>
      <c r="D10" s="53">
        <v>76.25</v>
      </c>
      <c r="E10" s="53">
        <v>75</v>
      </c>
      <c r="F10" s="53">
        <v>75</v>
      </c>
      <c r="G10" s="53">
        <v>100</v>
      </c>
      <c r="H10" s="53">
        <v>100</v>
      </c>
      <c r="I10" s="53">
        <v>75.63</v>
      </c>
      <c r="J10" s="53">
        <v>932</v>
      </c>
      <c r="K10" s="53">
        <v>778</v>
      </c>
      <c r="L10" s="53">
        <v>83.48</v>
      </c>
      <c r="M10" s="53">
        <v>98.26</v>
      </c>
      <c r="N10" s="64">
        <f t="shared" si="0"/>
        <v>90.87</v>
      </c>
    </row>
    <row r="11" spans="1:14" ht="19.5" customHeight="1">
      <c r="A11" s="63" t="s">
        <v>217</v>
      </c>
      <c r="B11" s="53">
        <v>86.98</v>
      </c>
      <c r="C11" s="53">
        <v>96.82</v>
      </c>
      <c r="D11" s="53">
        <v>78.07</v>
      </c>
      <c r="E11" s="53">
        <v>87.05</v>
      </c>
      <c r="F11" s="53">
        <v>68.57</v>
      </c>
      <c r="G11" s="53">
        <v>90.74</v>
      </c>
      <c r="H11" s="53">
        <v>96.3</v>
      </c>
      <c r="I11" s="53">
        <v>78.68</v>
      </c>
      <c r="J11" s="53">
        <v>986</v>
      </c>
      <c r="K11" s="53">
        <v>839</v>
      </c>
      <c r="L11" s="53">
        <v>85.07</v>
      </c>
      <c r="M11" s="53">
        <v>92.57</v>
      </c>
      <c r="N11" s="64">
        <f t="shared" si="0"/>
        <v>88.82</v>
      </c>
    </row>
    <row r="12" spans="1:14" ht="19.5" customHeight="1">
      <c r="A12" s="21" t="s">
        <v>218</v>
      </c>
      <c r="B12" s="53">
        <v>80.625</v>
      </c>
      <c r="C12" s="53">
        <v>72.5</v>
      </c>
      <c r="D12" s="53">
        <v>65</v>
      </c>
      <c r="E12" s="53">
        <v>78.125</v>
      </c>
      <c r="F12" s="53">
        <v>44.375</v>
      </c>
      <c r="G12" s="62" t="s">
        <v>232</v>
      </c>
      <c r="H12" s="62" t="s">
        <v>232</v>
      </c>
      <c r="I12" s="53">
        <v>78.125</v>
      </c>
      <c r="J12" s="53">
        <v>920</v>
      </c>
      <c r="K12" s="53">
        <v>670</v>
      </c>
      <c r="L12" s="53">
        <v>72.82608695652173</v>
      </c>
      <c r="M12" s="53">
        <v>93.89</v>
      </c>
      <c r="N12" s="64">
        <f t="shared" si="0"/>
        <v>83.35804347826087</v>
      </c>
    </row>
    <row r="13" spans="1:14" ht="19.5" customHeight="1">
      <c r="A13" s="21" t="s">
        <v>219</v>
      </c>
      <c r="B13" s="50">
        <v>75</v>
      </c>
      <c r="C13" s="50">
        <v>75</v>
      </c>
      <c r="D13" s="50">
        <v>70</v>
      </c>
      <c r="E13" s="50">
        <v>64.375</v>
      </c>
      <c r="F13" s="50">
        <v>64.375</v>
      </c>
      <c r="G13" s="50">
        <v>100</v>
      </c>
      <c r="H13" s="50">
        <v>6.25</v>
      </c>
      <c r="I13" s="50">
        <v>85.625</v>
      </c>
      <c r="J13" s="50">
        <v>952</v>
      </c>
      <c r="K13" s="50">
        <v>718</v>
      </c>
      <c r="L13" s="50">
        <v>75.74</v>
      </c>
      <c r="M13" s="50">
        <v>86.29</v>
      </c>
      <c r="N13" s="64">
        <f t="shared" si="0"/>
        <v>81.015</v>
      </c>
    </row>
    <row r="14" spans="1:14" ht="19.5" customHeight="1">
      <c r="A14" s="21" t="s">
        <v>220</v>
      </c>
      <c r="B14" s="53">
        <v>85.63</v>
      </c>
      <c r="C14" s="53">
        <v>98.33</v>
      </c>
      <c r="D14" s="53">
        <v>94.38</v>
      </c>
      <c r="E14" s="53">
        <v>92.5</v>
      </c>
      <c r="F14" s="53">
        <v>90</v>
      </c>
      <c r="G14" s="53">
        <v>83.33</v>
      </c>
      <c r="H14" s="53">
        <v>87.5</v>
      </c>
      <c r="I14" s="53">
        <v>88.13</v>
      </c>
      <c r="J14" s="53">
        <v>986</v>
      </c>
      <c r="K14" s="82">
        <v>887.1534999999999</v>
      </c>
      <c r="L14" s="53">
        <v>89.975</v>
      </c>
      <c r="M14" s="53">
        <v>92.36</v>
      </c>
      <c r="N14" s="64">
        <f t="shared" si="0"/>
        <v>91.16749999999999</v>
      </c>
    </row>
    <row r="15" spans="1:14" ht="19.5" customHeight="1">
      <c r="A15" s="21" t="s">
        <v>221</v>
      </c>
      <c r="B15" s="53">
        <v>43.75</v>
      </c>
      <c r="C15" s="53">
        <v>62.5</v>
      </c>
      <c r="D15" s="53">
        <v>55</v>
      </c>
      <c r="E15" s="53">
        <v>58.75</v>
      </c>
      <c r="F15" s="53">
        <v>20</v>
      </c>
      <c r="G15" s="53" t="s">
        <v>232</v>
      </c>
      <c r="H15" s="53">
        <v>43.75</v>
      </c>
      <c r="I15" s="53">
        <v>59.375</v>
      </c>
      <c r="J15" s="53">
        <v>932</v>
      </c>
      <c r="K15" s="53">
        <v>547</v>
      </c>
      <c r="L15" s="53">
        <v>58.69</v>
      </c>
      <c r="M15" s="53">
        <v>82.15</v>
      </c>
      <c r="N15" s="64">
        <f t="shared" si="0"/>
        <v>70.42</v>
      </c>
    </row>
    <row r="16" spans="1:14" ht="19.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1:14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</row>
    <row r="18" spans="1:14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1:14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1" spans="1:14" ht="19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</row>
    <row r="23" ht="19.5" customHeight="1">
      <c r="A23" s="44" t="s">
        <v>234</v>
      </c>
    </row>
    <row r="24" ht="19.5" customHeight="1">
      <c r="A24" s="44" t="s">
        <v>235</v>
      </c>
    </row>
    <row r="25" ht="19.5" customHeight="1">
      <c r="A25" s="9"/>
    </row>
  </sheetData>
  <sheetProtection/>
  <mergeCells count="2">
    <mergeCell ref="B4:K4"/>
    <mergeCell ref="N4:N5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3" sqref="B13"/>
    </sheetView>
  </sheetViews>
  <sheetFormatPr defaultColWidth="9.00390625" defaultRowHeight="24"/>
  <cols>
    <col min="1" max="1" width="9.00390625" style="3" customWidth="1"/>
    <col min="2" max="2" width="29.125" style="3" customWidth="1"/>
    <col min="3" max="16384" width="9.00390625" style="3" customWidth="1"/>
  </cols>
  <sheetData>
    <row r="1" ht="24">
      <c r="A1" s="3" t="s">
        <v>21</v>
      </c>
    </row>
    <row r="2" ht="24">
      <c r="A2" s="3" t="s">
        <v>22</v>
      </c>
    </row>
    <row r="3" ht="24">
      <c r="A3" s="3" t="s">
        <v>23</v>
      </c>
    </row>
    <row r="5" ht="24">
      <c r="A5" s="3" t="s">
        <v>24</v>
      </c>
    </row>
    <row r="6" ht="24">
      <c r="A6" s="3" t="s">
        <v>25</v>
      </c>
    </row>
    <row r="7" spans="1:3" ht="24">
      <c r="A7" s="3" t="s">
        <v>26</v>
      </c>
      <c r="B7" s="3" t="s">
        <v>27</v>
      </c>
      <c r="C7" s="3" t="s">
        <v>28</v>
      </c>
    </row>
    <row r="8" spans="1:3" ht="24">
      <c r="A8" s="4">
        <v>1</v>
      </c>
      <c r="B8" s="3" t="s">
        <v>29</v>
      </c>
      <c r="C8" s="3" t="s">
        <v>30</v>
      </c>
    </row>
    <row r="9" spans="1:5" ht="24">
      <c r="A9" s="5">
        <v>2</v>
      </c>
      <c r="B9" s="6" t="s">
        <v>31</v>
      </c>
      <c r="C9" s="6" t="s">
        <v>32</v>
      </c>
      <c r="D9" s="6"/>
      <c r="E9" s="6"/>
    </row>
    <row r="10" spans="1:3" ht="24">
      <c r="A10" s="4">
        <v>3</v>
      </c>
      <c r="B10" s="3" t="s">
        <v>33</v>
      </c>
      <c r="C10" s="3" t="s">
        <v>34</v>
      </c>
    </row>
    <row r="11" spans="1:2" ht="24">
      <c r="A11" s="4">
        <v>4</v>
      </c>
      <c r="B11" s="3" t="s">
        <v>35</v>
      </c>
    </row>
    <row r="12" spans="1:4" ht="33">
      <c r="A12" s="7" t="s">
        <v>36</v>
      </c>
      <c r="B12" s="7"/>
      <c r="C12" s="7"/>
      <c r="D12" s="7"/>
    </row>
    <row r="13" ht="33">
      <c r="B13" s="7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pratheep</dc:creator>
  <cp:keywords/>
  <dc:description/>
  <cp:lastModifiedBy>_Acer 01</cp:lastModifiedBy>
  <cp:lastPrinted>2017-06-13T07:47:05Z</cp:lastPrinted>
  <dcterms:created xsi:type="dcterms:W3CDTF">2017-02-09T09:03:18Z</dcterms:created>
  <dcterms:modified xsi:type="dcterms:W3CDTF">2017-07-14T08:07:04Z</dcterms:modified>
  <cp:category/>
  <cp:version/>
  <cp:contentType/>
  <cp:contentStatus/>
</cp:coreProperties>
</file>