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ข้อมูลและ IT\Audit ข้อมูล 2560\"/>
    </mc:Choice>
  </mc:AlternateContent>
  <bookViews>
    <workbookView xWindow="0" yWindow="0" windowWidth="20490" windowHeight="7800"/>
  </bookViews>
  <sheets>
    <sheet name="สรุป รพ.สต.รายอำเภอ" sheetId="1" r:id="rId1"/>
  </sheets>
  <calcPr calcId="152511"/>
</workbook>
</file>

<file path=xl/calcChain.xml><?xml version="1.0" encoding="utf-8"?>
<calcChain xmlns="http://schemas.openxmlformats.org/spreadsheetml/2006/main">
  <c r="C109" i="1" l="1"/>
  <c r="D109" i="1"/>
  <c r="E109" i="1"/>
  <c r="F109" i="1"/>
  <c r="G109" i="1"/>
  <c r="H109" i="1"/>
  <c r="I109" i="1"/>
  <c r="B109" i="1"/>
  <c r="J116" i="1"/>
  <c r="J117" i="1"/>
  <c r="J118" i="1"/>
  <c r="J119" i="1"/>
  <c r="J115" i="1"/>
  <c r="C120" i="1"/>
  <c r="D120" i="1"/>
  <c r="E120" i="1"/>
  <c r="F120" i="1"/>
  <c r="G120" i="1"/>
  <c r="H120" i="1"/>
  <c r="I120" i="1"/>
  <c r="J120" i="1" s="1"/>
  <c r="B120" i="1"/>
  <c r="J87" i="1" l="1"/>
  <c r="J88" i="1"/>
  <c r="J89" i="1"/>
  <c r="J90" i="1"/>
  <c r="J91" i="1"/>
  <c r="J92" i="1"/>
  <c r="J93" i="1"/>
  <c r="J94" i="1"/>
  <c r="J95" i="1"/>
  <c r="J86" i="1"/>
  <c r="C96" i="1"/>
  <c r="D96" i="1"/>
  <c r="E96" i="1"/>
  <c r="F96" i="1"/>
  <c r="G96" i="1"/>
  <c r="H96" i="1"/>
  <c r="I96" i="1"/>
  <c r="J96" i="1" s="1"/>
  <c r="B96" i="1"/>
  <c r="J69" i="1" l="1"/>
  <c r="J70" i="1"/>
  <c r="J71" i="1"/>
  <c r="J72" i="1"/>
  <c r="J73" i="1"/>
  <c r="J74" i="1"/>
  <c r="J75" i="1"/>
  <c r="J76" i="1"/>
  <c r="J77" i="1"/>
  <c r="J78" i="1"/>
  <c r="J79" i="1"/>
  <c r="J68" i="1"/>
  <c r="J67" i="1"/>
  <c r="J66" i="1"/>
  <c r="C80" i="1"/>
  <c r="D80" i="1"/>
  <c r="E80" i="1"/>
  <c r="F80" i="1"/>
  <c r="G80" i="1"/>
  <c r="H80" i="1"/>
  <c r="I80" i="1"/>
  <c r="B80" i="1"/>
  <c r="J49" i="1" l="1"/>
  <c r="J50" i="1"/>
  <c r="J51" i="1"/>
  <c r="J52" i="1"/>
  <c r="J53" i="1"/>
  <c r="J54" i="1"/>
  <c r="J55" i="1"/>
  <c r="J56" i="1"/>
  <c r="J57" i="1"/>
  <c r="J58" i="1"/>
  <c r="J59" i="1"/>
  <c r="J48" i="1"/>
  <c r="C60" i="1"/>
  <c r="D60" i="1"/>
  <c r="E60" i="1"/>
  <c r="F60" i="1"/>
  <c r="G60" i="1"/>
  <c r="H60" i="1"/>
  <c r="I60" i="1"/>
  <c r="B60" i="1"/>
  <c r="J60" i="1" l="1"/>
  <c r="C42" i="1" l="1"/>
  <c r="D42" i="1"/>
  <c r="E42" i="1"/>
  <c r="F42" i="1"/>
  <c r="G42" i="1"/>
  <c r="H42" i="1"/>
  <c r="I42" i="1"/>
  <c r="B42" i="1"/>
  <c r="C31" i="1"/>
  <c r="D31" i="1"/>
  <c r="E31" i="1"/>
  <c r="F31" i="1"/>
  <c r="G31" i="1"/>
  <c r="H31" i="1"/>
  <c r="I31" i="1"/>
  <c r="B31" i="1"/>
  <c r="H18" i="1"/>
  <c r="I18" i="1"/>
  <c r="C18" i="1"/>
  <c r="D18" i="1"/>
  <c r="E18" i="1"/>
  <c r="F18" i="1"/>
  <c r="G18" i="1"/>
  <c r="B18" i="1"/>
</calcChain>
</file>

<file path=xl/sharedStrings.xml><?xml version="1.0" encoding="utf-8"?>
<sst xmlns="http://schemas.openxmlformats.org/spreadsheetml/2006/main" count="193" uniqueCount="95">
  <si>
    <t>ชื่อหน่วยบริการ</t>
  </si>
  <si>
    <t>เกณฑ์คุณภาพข้อมูล OPD (คะแนน)</t>
  </si>
  <si>
    <t>ร้อยละ</t>
  </si>
  <si>
    <t>คะแนนคุณภาพการให้รหัสโรค (ร้อยละ)</t>
  </si>
  <si>
    <t>วันเวลา</t>
  </si>
  <si>
    <t>CC</t>
  </si>
  <si>
    <t>ประวัติการเจ็บป่วย</t>
  </si>
  <si>
    <t>ตรวจร่างกาย</t>
  </si>
  <si>
    <t>คำวินิจฉัย</t>
  </si>
  <si>
    <t>การรักษา</t>
  </si>
  <si>
    <t>คะแนนเต็ม</t>
  </si>
  <si>
    <t>คะแนน</t>
  </si>
  <si>
    <t>ที่ได้</t>
  </si>
  <si>
    <t>รวม</t>
  </si>
  <si>
    <t>อำเภอเมืองชัยนาท</t>
  </si>
  <si>
    <t>อำเภอมโนรมย์</t>
  </si>
  <si>
    <t>01606 รพ.สต.ชัยนาท</t>
  </si>
  <si>
    <t>01607 รพ.สต.บ้านกล้วย</t>
  </si>
  <si>
    <t>01608 รพ.สต.ท่าชัย</t>
  </si>
  <si>
    <t>01609 รพ.สต.ท่าไม้</t>
  </si>
  <si>
    <t>01610 รพ.สต.เขาท่าพระ (ปั้นฤทธิ์อุปถัมภ์)</t>
  </si>
  <si>
    <t>01611 รพ.สต.หาดท่าเสา</t>
  </si>
  <si>
    <t>01612 รพ.สต.บ้านธัญญอุดม</t>
  </si>
  <si>
    <t>01613 รพ.สต.ธรรมามูล</t>
  </si>
  <si>
    <t>01614 รพ.สต.เสือโฮก</t>
  </si>
  <si>
    <t>01615 รพ.สต.บ้านหนองพังนาค</t>
  </si>
  <si>
    <t>01616 รพ.สต.นางลือ</t>
  </si>
  <si>
    <t>01617 รพ.สต.บ้านหนองแค</t>
  </si>
  <si>
    <t>01618 รพ.สต.อำเภอมโนรมย์</t>
  </si>
  <si>
    <t>01619 รพ.สต.วัดโคก</t>
  </si>
  <si>
    <t>01620 รพ.สต.ศิลาดาน</t>
  </si>
  <si>
    <t>01621 รพ.สต.ท่าฉนวน</t>
  </si>
  <si>
    <t>01622 รพ.สต.บ้านหางน้ำหนองแขม</t>
  </si>
  <si>
    <t>01623 รพ.สต.ไร่พัฒนา</t>
  </si>
  <si>
    <t>01624 รพ.สต.อู่ตะเภา</t>
  </si>
  <si>
    <t>อำเภอวัดสิงห์</t>
  </si>
  <si>
    <t>01625 รพ.สต.หนองน้อย</t>
  </si>
  <si>
    <t>01626 รพ.สต.หนองบัว</t>
  </si>
  <si>
    <t>01627 รพ.สต.หนองขุ่น</t>
  </si>
  <si>
    <t>01628 รพ.สต.บ่อแร่</t>
  </si>
  <si>
    <t>01629 รพ.สต.วังหมัน</t>
  </si>
  <si>
    <t>01630 รพ.สต.บ้านวัดกำแพง</t>
  </si>
  <si>
    <t>01631 รพ.สต.อำเภอสรรพยา</t>
  </si>
  <si>
    <t>01632 รพ.สต.ตลุก</t>
  </si>
  <si>
    <t>01633 รพ.สต.บ้านหนอง</t>
  </si>
  <si>
    <t>01634 รพ.สต.เขาแก้ว</t>
  </si>
  <si>
    <t>01635 รพ.สต.โพนางดำตก</t>
  </si>
  <si>
    <t>01636 รพ.สต.โพนางดำออก</t>
  </si>
  <si>
    <t>01637 รพ.สต.บางหลวง</t>
  </si>
  <si>
    <t>01638 รพ.สต.บ้านอ้อย</t>
  </si>
  <si>
    <t>01639 รพ.สต.วังสาคร</t>
  </si>
  <si>
    <t>01640 รพ.สต.หาดอาษา</t>
  </si>
  <si>
    <t>01641 รพ.สต.เขาดิน</t>
  </si>
  <si>
    <t>01642 รพ.สต.วัดโพธาราม</t>
  </si>
  <si>
    <t>01643 รพ.สต.บ้านวัดกำแพง</t>
  </si>
  <si>
    <t>01644 รพ.สต.บ้านไทย</t>
  </si>
  <si>
    <t>01645 รพ.สต.เที่ยงแท้</t>
  </si>
  <si>
    <t>01646 สอน.ห้วยกรด</t>
  </si>
  <si>
    <t>01647 รพ.สต.โพงาม</t>
  </si>
  <si>
    <t>01648 รพ.สต.บ้านวัดตึก</t>
  </si>
  <si>
    <t>01649 รพ.สต.บางขุด</t>
  </si>
  <si>
    <t>01650 รพ.สต.บ้านหัวเด่น</t>
  </si>
  <si>
    <t>01651 รพ.สต.ดงคอน</t>
  </si>
  <si>
    <t>01652 รพ.สต.บ้านหนองแขม</t>
  </si>
  <si>
    <t>01653 รพ.สต.บ้านเทพรัตน์</t>
  </si>
  <si>
    <t>01654 รพ.สต.ดอนกำ</t>
  </si>
  <si>
    <t>01655 รพ.สต.บ้านท่ารี</t>
  </si>
  <si>
    <t>01656 รพ.สต.บ้านเชี่ยน</t>
  </si>
  <si>
    <t>01657 รพ.สต.บ้านไร่สวนลาว</t>
  </si>
  <si>
    <t>01658  รพ.สต.บ้านบ่อพระ</t>
  </si>
  <si>
    <t>01659 รพ.สต.ไพรนกยูง</t>
  </si>
  <si>
    <t>01660 รพ.สต.หนองแซง</t>
  </si>
  <si>
    <t>01661 รพ.สต.ดอนสีนวล</t>
  </si>
  <si>
    <t>01662 รพ.สต.ห้วยงู</t>
  </si>
  <si>
    <t>01663 รพ.สต.วังไก่เถื่อน</t>
  </si>
  <si>
    <t>01664 รพ.สต.เด่นใหญ่</t>
  </si>
  <si>
    <t>01665 รพ.สต.สามง่ามท่าโบสถ์</t>
  </si>
  <si>
    <t>01666 รพ.สต.หนองมะโมง</t>
  </si>
  <si>
    <t>01667 รพ.สต.บ้านหนองตะขบ</t>
  </si>
  <si>
    <t>01668 รพ.สต.วังตะเคียน</t>
  </si>
  <si>
    <t>01669 รพ.สต.บ้านวังตะเคียน</t>
  </si>
  <si>
    <t>01670  รพ.สต.สะพานหิน</t>
  </si>
  <si>
    <t>01671 รพ.สต.บ้านน้ำพุ</t>
  </si>
  <si>
    <t>01672 รพ.สต.กุดจอก</t>
  </si>
  <si>
    <t>อำเภอสรรพยา</t>
  </si>
  <si>
    <t>อำเภอสรรคบุรี</t>
  </si>
  <si>
    <t>อำเภอหันคา</t>
  </si>
  <si>
    <t>อำเภอหนองมะโมง</t>
  </si>
  <si>
    <t>อำเภอเนินขาม</t>
  </si>
  <si>
    <t>01673 รพ.สต.เนินขาม</t>
  </si>
  <si>
    <t>01674 รพ.สต.บ้านเขาราวเทียนทอง</t>
  </si>
  <si>
    <t>01675 รพ.สต.กะบกเตี้ย</t>
  </si>
  <si>
    <t>01676 รพ.สต.สุขเดือนห้า</t>
  </si>
  <si>
    <t>14868 รพ.สต.บ้านทุ่งโพธิ์</t>
  </si>
  <si>
    <t>คุณภาพข้อมูลหน่วยบริการสุขภาพ (รพ.สต.) สำนักงานสาธารณสุขจังหวัดชัยนาท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</si>
</sst>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2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3" fillId="2" borderId="0" xfId="0" applyFont="1" applyFill="1"/>
    <xf numFmtId="49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4" fillId="0" borderId="0" xfId="0" applyFont="1"/>
    <xf numFmtId="49" fontId="5" fillId="0" borderId="5" xfId="0" applyNumberFormat="1" applyFont="1" applyBorder="1" applyAlignment="1">
      <alignment horizontal="left" wrapText="1"/>
    </xf>
    <xf numFmtId="49" fontId="5" fillId="2" borderId="5" xfId="0" applyNumberFormat="1" applyFont="1" applyFill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tabSelected="1" workbookViewId="0">
      <selection activeCell="A3" sqref="A3"/>
    </sheetView>
  </sheetViews>
  <sheetFormatPr defaultRowHeight="19.5" x14ac:dyDescent="0.25"/>
  <cols>
    <col min="1" max="1" width="36.625" style="2" customWidth="1"/>
    <col min="2" max="2" width="11.25" style="2" customWidth="1"/>
    <col min="3" max="9" width="9" style="2"/>
    <col min="10" max="10" width="11.375" style="2" bestFit="1" customWidth="1"/>
    <col min="11" max="11" width="13" style="2" customWidth="1"/>
    <col min="12" max="16384" width="9" style="2"/>
  </cols>
  <sheetData>
    <row r="1" spans="1:11" x14ac:dyDescent="0.25">
      <c r="A1" s="2" t="s">
        <v>94</v>
      </c>
    </row>
    <row r="3" spans="1:11" ht="21" customHeight="1" x14ac:dyDescent="0.25">
      <c r="A3" s="5" t="s">
        <v>0</v>
      </c>
      <c r="B3" s="36" t="s">
        <v>1</v>
      </c>
      <c r="C3" s="36"/>
      <c r="D3" s="36"/>
      <c r="E3" s="36"/>
      <c r="F3" s="36"/>
      <c r="G3" s="36"/>
      <c r="H3" s="36"/>
      <c r="I3" s="36"/>
      <c r="J3" s="36" t="s">
        <v>2</v>
      </c>
      <c r="K3" s="37" t="s">
        <v>3</v>
      </c>
    </row>
    <row r="4" spans="1:11" ht="41.25" customHeight="1" x14ac:dyDescent="0.25">
      <c r="A4" s="36" t="s">
        <v>14</v>
      </c>
      <c r="B4" s="36" t="s">
        <v>4</v>
      </c>
      <c r="C4" s="36" t="s">
        <v>5</v>
      </c>
      <c r="D4" s="36" t="s">
        <v>6</v>
      </c>
      <c r="E4" s="36" t="s">
        <v>7</v>
      </c>
      <c r="F4" s="36" t="s">
        <v>8</v>
      </c>
      <c r="G4" s="36" t="s">
        <v>9</v>
      </c>
      <c r="H4" s="36" t="s">
        <v>10</v>
      </c>
      <c r="I4" s="5" t="s">
        <v>11</v>
      </c>
      <c r="J4" s="36"/>
      <c r="K4" s="37"/>
    </row>
    <row r="5" spans="1:11" ht="21" x14ac:dyDescent="0.25">
      <c r="A5" s="36"/>
      <c r="B5" s="36"/>
      <c r="C5" s="36"/>
      <c r="D5" s="36"/>
      <c r="E5" s="36"/>
      <c r="F5" s="36"/>
      <c r="G5" s="36"/>
      <c r="H5" s="36"/>
      <c r="I5" s="5" t="s">
        <v>12</v>
      </c>
      <c r="J5" s="36"/>
      <c r="K5" s="37"/>
    </row>
    <row r="6" spans="1:11" ht="24.75" customHeight="1" x14ac:dyDescent="0.35">
      <c r="A6" s="25" t="s">
        <v>16</v>
      </c>
      <c r="B6" s="19">
        <v>40</v>
      </c>
      <c r="C6" s="19">
        <v>75</v>
      </c>
      <c r="D6" s="19">
        <v>57</v>
      </c>
      <c r="E6" s="19">
        <v>58</v>
      </c>
      <c r="F6" s="19">
        <v>38</v>
      </c>
      <c r="G6" s="19">
        <v>73</v>
      </c>
      <c r="H6" s="19">
        <v>657</v>
      </c>
      <c r="I6" s="19">
        <v>340</v>
      </c>
      <c r="J6" s="26">
        <v>51.75</v>
      </c>
      <c r="K6" s="27">
        <v>47.54</v>
      </c>
    </row>
    <row r="7" spans="1:11" ht="21" x14ac:dyDescent="0.35">
      <c r="A7" s="25" t="s">
        <v>17</v>
      </c>
      <c r="B7" s="19">
        <v>40</v>
      </c>
      <c r="C7" s="19">
        <v>52</v>
      </c>
      <c r="D7" s="19">
        <v>48</v>
      </c>
      <c r="E7" s="19">
        <v>26</v>
      </c>
      <c r="F7" s="19">
        <v>46</v>
      </c>
      <c r="G7" s="19">
        <v>48</v>
      </c>
      <c r="H7" s="19">
        <v>650</v>
      </c>
      <c r="I7" s="19">
        <v>260</v>
      </c>
      <c r="J7" s="28">
        <v>40</v>
      </c>
      <c r="K7" s="27">
        <v>32.840000000000003</v>
      </c>
    </row>
    <row r="8" spans="1:11" ht="21" x14ac:dyDescent="0.35">
      <c r="A8" s="25" t="s">
        <v>18</v>
      </c>
      <c r="B8" s="19">
        <v>36</v>
      </c>
      <c r="C8" s="19">
        <v>64</v>
      </c>
      <c r="D8" s="19">
        <v>26</v>
      </c>
      <c r="E8" s="19">
        <v>21</v>
      </c>
      <c r="F8" s="19">
        <v>75</v>
      </c>
      <c r="G8" s="19">
        <v>73</v>
      </c>
      <c r="H8" s="19">
        <v>677</v>
      </c>
      <c r="I8" s="19">
        <v>295</v>
      </c>
      <c r="J8" s="26">
        <v>43.57</v>
      </c>
      <c r="K8" s="27">
        <v>32.729999999999997</v>
      </c>
    </row>
    <row r="9" spans="1:11" ht="21" x14ac:dyDescent="0.35">
      <c r="A9" s="25" t="s">
        <v>19</v>
      </c>
      <c r="B9" s="19">
        <v>40</v>
      </c>
      <c r="C9" s="19">
        <v>72</v>
      </c>
      <c r="D9" s="19">
        <v>38</v>
      </c>
      <c r="E9" s="19">
        <v>76</v>
      </c>
      <c r="F9" s="19">
        <v>103</v>
      </c>
      <c r="G9" s="19">
        <v>76</v>
      </c>
      <c r="H9" s="19">
        <v>645</v>
      </c>
      <c r="I9" s="19">
        <v>404</v>
      </c>
      <c r="J9" s="26">
        <v>62.64</v>
      </c>
      <c r="K9" s="29">
        <v>50</v>
      </c>
    </row>
    <row r="10" spans="1:11" ht="24" customHeight="1" x14ac:dyDescent="0.35">
      <c r="A10" s="25" t="s">
        <v>20</v>
      </c>
      <c r="B10" s="19">
        <v>40</v>
      </c>
      <c r="C10" s="19">
        <v>45</v>
      </c>
      <c r="D10" s="19">
        <v>34</v>
      </c>
      <c r="E10" s="19">
        <v>13</v>
      </c>
      <c r="F10" s="19">
        <v>7</v>
      </c>
      <c r="G10" s="19">
        <v>55</v>
      </c>
      <c r="H10" s="19">
        <v>653</v>
      </c>
      <c r="I10" s="19">
        <v>194</v>
      </c>
      <c r="J10" s="26">
        <v>29.71</v>
      </c>
      <c r="K10" s="27">
        <v>26.09</v>
      </c>
    </row>
    <row r="11" spans="1:11" ht="21" x14ac:dyDescent="0.35">
      <c r="A11" s="25" t="s">
        <v>21</v>
      </c>
      <c r="B11" s="19">
        <v>39</v>
      </c>
      <c r="C11" s="19">
        <v>52</v>
      </c>
      <c r="D11" s="19">
        <v>33</v>
      </c>
      <c r="E11" s="19">
        <v>16</v>
      </c>
      <c r="F11" s="19">
        <v>77</v>
      </c>
      <c r="G11" s="19">
        <v>53</v>
      </c>
      <c r="H11" s="19">
        <v>643</v>
      </c>
      <c r="I11" s="19">
        <v>270</v>
      </c>
      <c r="J11" s="26">
        <v>41.99</v>
      </c>
      <c r="K11" s="27">
        <v>42.59</v>
      </c>
    </row>
    <row r="12" spans="1:11" ht="21" x14ac:dyDescent="0.35">
      <c r="A12" s="25" t="s">
        <v>22</v>
      </c>
      <c r="B12" s="19">
        <v>40</v>
      </c>
      <c r="C12" s="19">
        <v>48</v>
      </c>
      <c r="D12" s="19">
        <v>23</v>
      </c>
      <c r="E12" s="19">
        <v>13</v>
      </c>
      <c r="F12" s="19">
        <v>77</v>
      </c>
      <c r="G12" s="19">
        <v>52</v>
      </c>
      <c r="H12" s="19">
        <v>653</v>
      </c>
      <c r="I12" s="19">
        <v>252</v>
      </c>
      <c r="J12" s="26">
        <v>38.590000000000003</v>
      </c>
      <c r="K12" s="27">
        <v>27.27</v>
      </c>
    </row>
    <row r="13" spans="1:11" ht="21" x14ac:dyDescent="0.35">
      <c r="A13" s="25" t="s">
        <v>23</v>
      </c>
      <c r="B13" s="19">
        <v>40</v>
      </c>
      <c r="C13" s="19">
        <v>53</v>
      </c>
      <c r="D13" s="19">
        <v>48</v>
      </c>
      <c r="E13" s="19">
        <v>2</v>
      </c>
      <c r="F13" s="19">
        <v>46</v>
      </c>
      <c r="G13" s="19">
        <v>51</v>
      </c>
      <c r="H13" s="19">
        <v>666</v>
      </c>
      <c r="I13" s="19">
        <v>237</v>
      </c>
      <c r="J13" s="26">
        <v>35.590000000000003</v>
      </c>
      <c r="K13" s="27">
        <v>50.98</v>
      </c>
    </row>
    <row r="14" spans="1:11" ht="21" x14ac:dyDescent="0.35">
      <c r="A14" s="25" t="s">
        <v>24</v>
      </c>
      <c r="B14" s="19">
        <v>40</v>
      </c>
      <c r="C14" s="19">
        <v>45</v>
      </c>
      <c r="D14" s="19">
        <v>47</v>
      </c>
      <c r="E14" s="19">
        <v>26</v>
      </c>
      <c r="F14" s="19">
        <v>80</v>
      </c>
      <c r="G14" s="19">
        <v>56</v>
      </c>
      <c r="H14" s="19">
        <v>652</v>
      </c>
      <c r="I14" s="19">
        <v>292</v>
      </c>
      <c r="J14" s="26">
        <v>44.79</v>
      </c>
      <c r="K14" s="27">
        <v>47.17</v>
      </c>
    </row>
    <row r="15" spans="1:11" ht="21" x14ac:dyDescent="0.35">
      <c r="A15" s="25" t="s">
        <v>25</v>
      </c>
      <c r="B15" s="19">
        <v>40</v>
      </c>
      <c r="C15" s="19">
        <v>55</v>
      </c>
      <c r="D15" s="19">
        <v>21</v>
      </c>
      <c r="E15" s="19">
        <v>3</v>
      </c>
      <c r="F15" s="19">
        <v>41</v>
      </c>
      <c r="G15" s="19">
        <v>42</v>
      </c>
      <c r="H15" s="19">
        <v>677</v>
      </c>
      <c r="I15" s="19">
        <v>201</v>
      </c>
      <c r="J15" s="26">
        <v>29.69</v>
      </c>
      <c r="K15" s="27">
        <v>35.29</v>
      </c>
    </row>
    <row r="16" spans="1:11" ht="21" x14ac:dyDescent="0.35">
      <c r="A16" s="25" t="s">
        <v>26</v>
      </c>
      <c r="B16" s="19">
        <v>40</v>
      </c>
      <c r="C16" s="19">
        <v>55</v>
      </c>
      <c r="D16" s="19">
        <v>40</v>
      </c>
      <c r="E16" s="19">
        <v>27</v>
      </c>
      <c r="F16" s="19">
        <v>94</v>
      </c>
      <c r="G16" s="19">
        <v>60</v>
      </c>
      <c r="H16" s="19">
        <v>665</v>
      </c>
      <c r="I16" s="19">
        <v>316</v>
      </c>
      <c r="J16" s="26">
        <v>47.52</v>
      </c>
      <c r="K16" s="27">
        <v>40.35</v>
      </c>
    </row>
    <row r="17" spans="1:11" ht="21" x14ac:dyDescent="0.35">
      <c r="A17" s="25" t="s">
        <v>27</v>
      </c>
      <c r="B17" s="19">
        <v>40</v>
      </c>
      <c r="C17" s="19">
        <v>72</v>
      </c>
      <c r="D17" s="19">
        <v>59</v>
      </c>
      <c r="E17" s="19">
        <v>56</v>
      </c>
      <c r="F17" s="19">
        <v>83</v>
      </c>
      <c r="G17" s="19">
        <v>74</v>
      </c>
      <c r="H17" s="19">
        <v>643</v>
      </c>
      <c r="I17" s="19">
        <v>384</v>
      </c>
      <c r="J17" s="26">
        <v>59.72</v>
      </c>
      <c r="K17" s="27">
        <v>34.78</v>
      </c>
    </row>
    <row r="18" spans="1:11" ht="21" x14ac:dyDescent="0.35">
      <c r="A18" s="6" t="s">
        <v>13</v>
      </c>
      <c r="B18" s="6">
        <f>SUM(B6:B17)</f>
        <v>475</v>
      </c>
      <c r="C18" s="6">
        <f t="shared" ref="C18:G18" si="0">SUM(C6:C17)</f>
        <v>688</v>
      </c>
      <c r="D18" s="6">
        <f t="shared" si="0"/>
        <v>474</v>
      </c>
      <c r="E18" s="6">
        <f t="shared" si="0"/>
        <v>337</v>
      </c>
      <c r="F18" s="6">
        <f t="shared" si="0"/>
        <v>767</v>
      </c>
      <c r="G18" s="6">
        <f t="shared" si="0"/>
        <v>713</v>
      </c>
      <c r="H18" s="6">
        <f>SUM(H6:H17)</f>
        <v>7881</v>
      </c>
      <c r="I18" s="6">
        <f t="shared" ref="I18" si="1">SUM(I6:I17)</f>
        <v>3445</v>
      </c>
      <c r="J18" s="6">
        <v>43.71</v>
      </c>
      <c r="K18" s="3">
        <v>38.29</v>
      </c>
    </row>
    <row r="19" spans="1:11" ht="21" x14ac:dyDescent="0.35">
      <c r="A19" s="1"/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 ht="21" x14ac:dyDescent="0.3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 ht="21" x14ac:dyDescent="0.25">
      <c r="A21" s="5" t="s">
        <v>0</v>
      </c>
      <c r="B21" s="36" t="s">
        <v>1</v>
      </c>
      <c r="C21" s="36"/>
      <c r="D21" s="36"/>
      <c r="E21" s="36"/>
      <c r="F21" s="36"/>
      <c r="G21" s="36"/>
      <c r="H21" s="36"/>
      <c r="I21" s="36"/>
      <c r="J21" s="36" t="s">
        <v>2</v>
      </c>
      <c r="K21" s="37" t="s">
        <v>3</v>
      </c>
    </row>
    <row r="22" spans="1:11" ht="21" x14ac:dyDescent="0.25">
      <c r="A22" s="36" t="s">
        <v>15</v>
      </c>
      <c r="B22" s="36" t="s">
        <v>4</v>
      </c>
      <c r="C22" s="36" t="s">
        <v>5</v>
      </c>
      <c r="D22" s="36" t="s">
        <v>6</v>
      </c>
      <c r="E22" s="36" t="s">
        <v>7</v>
      </c>
      <c r="F22" s="36" t="s">
        <v>8</v>
      </c>
      <c r="G22" s="36" t="s">
        <v>9</v>
      </c>
      <c r="H22" s="36" t="s">
        <v>10</v>
      </c>
      <c r="I22" s="5" t="s">
        <v>11</v>
      </c>
      <c r="J22" s="36"/>
      <c r="K22" s="37"/>
    </row>
    <row r="23" spans="1:11" ht="21" x14ac:dyDescent="0.25">
      <c r="A23" s="36"/>
      <c r="B23" s="36"/>
      <c r="C23" s="36"/>
      <c r="D23" s="36"/>
      <c r="E23" s="36"/>
      <c r="F23" s="36"/>
      <c r="G23" s="36"/>
      <c r="H23" s="36"/>
      <c r="I23" s="5" t="s">
        <v>12</v>
      </c>
      <c r="J23" s="36"/>
      <c r="K23" s="37"/>
    </row>
    <row r="24" spans="1:11" ht="21" x14ac:dyDescent="0.35">
      <c r="A24" s="25" t="s">
        <v>28</v>
      </c>
      <c r="B24" s="19">
        <v>38</v>
      </c>
      <c r="C24" s="19">
        <v>58</v>
      </c>
      <c r="D24" s="19">
        <v>20</v>
      </c>
      <c r="E24" s="19">
        <v>21</v>
      </c>
      <c r="F24" s="19">
        <v>89</v>
      </c>
      <c r="G24" s="19">
        <v>73</v>
      </c>
      <c r="H24" s="19">
        <v>659</v>
      </c>
      <c r="I24" s="19">
        <v>301</v>
      </c>
      <c r="J24" s="26">
        <v>45.68</v>
      </c>
      <c r="K24" s="27">
        <v>64.290000000000006</v>
      </c>
    </row>
    <row r="25" spans="1:11" ht="21" x14ac:dyDescent="0.35">
      <c r="A25" s="25" t="s">
        <v>29</v>
      </c>
      <c r="B25" s="19">
        <v>40</v>
      </c>
      <c r="C25" s="19">
        <v>64</v>
      </c>
      <c r="D25" s="19">
        <v>23</v>
      </c>
      <c r="E25" s="19">
        <v>6</v>
      </c>
      <c r="F25" s="19">
        <v>79</v>
      </c>
      <c r="G25" s="19">
        <v>66</v>
      </c>
      <c r="H25" s="19">
        <v>668</v>
      </c>
      <c r="I25" s="19">
        <v>278</v>
      </c>
      <c r="J25" s="28">
        <v>41.62</v>
      </c>
      <c r="K25" s="29">
        <v>40</v>
      </c>
    </row>
    <row r="26" spans="1:11" ht="21" x14ac:dyDescent="0.35">
      <c r="A26" s="25" t="s">
        <v>30</v>
      </c>
      <c r="B26" s="19">
        <v>40</v>
      </c>
      <c r="C26" s="19">
        <v>58</v>
      </c>
      <c r="D26" s="19">
        <v>18</v>
      </c>
      <c r="E26" s="19">
        <v>3</v>
      </c>
      <c r="F26" s="19">
        <v>18</v>
      </c>
      <c r="G26" s="19">
        <v>51</v>
      </c>
      <c r="H26" s="19">
        <v>653</v>
      </c>
      <c r="I26" s="19">
        <v>188</v>
      </c>
      <c r="J26" s="26">
        <v>28.79</v>
      </c>
      <c r="K26" s="27">
        <v>60.38</v>
      </c>
    </row>
    <row r="27" spans="1:11" ht="21" x14ac:dyDescent="0.35">
      <c r="A27" s="25" t="s">
        <v>31</v>
      </c>
      <c r="B27" s="19">
        <v>40</v>
      </c>
      <c r="C27" s="19">
        <v>53</v>
      </c>
      <c r="D27" s="19">
        <v>21</v>
      </c>
      <c r="E27" s="19">
        <v>12</v>
      </c>
      <c r="F27" s="19">
        <v>28</v>
      </c>
      <c r="G27" s="19">
        <v>53</v>
      </c>
      <c r="H27" s="19">
        <v>650</v>
      </c>
      <c r="I27" s="19">
        <v>207</v>
      </c>
      <c r="J27" s="26">
        <v>31.85</v>
      </c>
      <c r="K27" s="29">
        <v>34.880000000000003</v>
      </c>
    </row>
    <row r="28" spans="1:11" ht="21" x14ac:dyDescent="0.35">
      <c r="A28" s="25" t="s">
        <v>32</v>
      </c>
      <c r="B28" s="19">
        <v>40</v>
      </c>
      <c r="C28" s="19">
        <v>61</v>
      </c>
      <c r="D28" s="19">
        <v>22</v>
      </c>
      <c r="E28" s="19">
        <v>27</v>
      </c>
      <c r="F28" s="19">
        <v>101</v>
      </c>
      <c r="G28" s="19">
        <v>47</v>
      </c>
      <c r="H28" s="19">
        <v>637</v>
      </c>
      <c r="I28" s="19">
        <v>298</v>
      </c>
      <c r="J28" s="26">
        <v>46.78</v>
      </c>
      <c r="K28" s="27">
        <v>45.65</v>
      </c>
    </row>
    <row r="29" spans="1:11" ht="21" x14ac:dyDescent="0.35">
      <c r="A29" s="25" t="s">
        <v>33</v>
      </c>
      <c r="B29" s="19">
        <v>39</v>
      </c>
      <c r="C29" s="19">
        <v>55</v>
      </c>
      <c r="D29" s="19">
        <v>41</v>
      </c>
      <c r="E29" s="19">
        <v>40</v>
      </c>
      <c r="F29" s="19">
        <v>37</v>
      </c>
      <c r="G29" s="19">
        <v>55</v>
      </c>
      <c r="H29" s="19">
        <v>647</v>
      </c>
      <c r="I29" s="19">
        <v>274</v>
      </c>
      <c r="J29" s="26">
        <v>42.35</v>
      </c>
      <c r="K29" s="29">
        <v>37.5</v>
      </c>
    </row>
    <row r="30" spans="1:11" ht="21" x14ac:dyDescent="0.35">
      <c r="A30" s="25" t="s">
        <v>34</v>
      </c>
      <c r="B30" s="19">
        <v>40</v>
      </c>
      <c r="C30" s="19">
        <v>63</v>
      </c>
      <c r="D30" s="19">
        <v>13</v>
      </c>
      <c r="E30" s="19">
        <v>11</v>
      </c>
      <c r="F30" s="19">
        <v>79</v>
      </c>
      <c r="G30" s="19">
        <v>64</v>
      </c>
      <c r="H30" s="19">
        <v>658</v>
      </c>
      <c r="I30" s="19">
        <v>272</v>
      </c>
      <c r="J30" s="26">
        <v>41.34</v>
      </c>
      <c r="K30" s="27">
        <v>61.97</v>
      </c>
    </row>
    <row r="31" spans="1:11" ht="21" x14ac:dyDescent="0.35">
      <c r="A31" s="6" t="s">
        <v>13</v>
      </c>
      <c r="B31" s="6">
        <f>SUM(B24:B30)</f>
        <v>277</v>
      </c>
      <c r="C31" s="6">
        <f t="shared" ref="C31:I31" si="2">SUM(C24:C30)</f>
        <v>412</v>
      </c>
      <c r="D31" s="6">
        <f t="shared" si="2"/>
        <v>158</v>
      </c>
      <c r="E31" s="6">
        <f t="shared" si="2"/>
        <v>120</v>
      </c>
      <c r="F31" s="6">
        <f t="shared" si="2"/>
        <v>431</v>
      </c>
      <c r="G31" s="6">
        <f t="shared" si="2"/>
        <v>409</v>
      </c>
      <c r="H31" s="6">
        <f t="shared" si="2"/>
        <v>4572</v>
      </c>
      <c r="I31" s="6">
        <f t="shared" si="2"/>
        <v>1818</v>
      </c>
      <c r="J31" s="6">
        <v>39.76</v>
      </c>
      <c r="K31" s="3">
        <v>49.75</v>
      </c>
    </row>
    <row r="32" spans="1:11" ht="21" x14ac:dyDescent="0.3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spans="1:13" ht="21" x14ac:dyDescent="0.3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3" ht="21" x14ac:dyDescent="0.25">
      <c r="A34" s="5" t="s">
        <v>0</v>
      </c>
      <c r="B34" s="36" t="s">
        <v>1</v>
      </c>
      <c r="C34" s="36"/>
      <c r="D34" s="36"/>
      <c r="E34" s="36"/>
      <c r="F34" s="36"/>
      <c r="G34" s="36"/>
      <c r="H34" s="36"/>
      <c r="I34" s="36"/>
      <c r="J34" s="36" t="s">
        <v>2</v>
      </c>
      <c r="K34" s="37" t="s">
        <v>3</v>
      </c>
    </row>
    <row r="35" spans="1:13" ht="21" x14ac:dyDescent="0.25">
      <c r="A35" s="36" t="s">
        <v>35</v>
      </c>
      <c r="B35" s="36" t="s">
        <v>4</v>
      </c>
      <c r="C35" s="36" t="s">
        <v>5</v>
      </c>
      <c r="D35" s="36" t="s">
        <v>6</v>
      </c>
      <c r="E35" s="36" t="s">
        <v>7</v>
      </c>
      <c r="F35" s="36" t="s">
        <v>8</v>
      </c>
      <c r="G35" s="36" t="s">
        <v>9</v>
      </c>
      <c r="H35" s="36" t="s">
        <v>10</v>
      </c>
      <c r="I35" s="5" t="s">
        <v>11</v>
      </c>
      <c r="J35" s="36"/>
      <c r="K35" s="37"/>
    </row>
    <row r="36" spans="1:13" ht="21" x14ac:dyDescent="0.25">
      <c r="A36" s="36"/>
      <c r="B36" s="36"/>
      <c r="C36" s="36"/>
      <c r="D36" s="36"/>
      <c r="E36" s="36"/>
      <c r="F36" s="36"/>
      <c r="G36" s="36"/>
      <c r="H36" s="36"/>
      <c r="I36" s="5" t="s">
        <v>12</v>
      </c>
      <c r="J36" s="36"/>
      <c r="K36" s="37"/>
    </row>
    <row r="37" spans="1:13" ht="21" x14ac:dyDescent="0.35">
      <c r="A37" s="25" t="s">
        <v>36</v>
      </c>
      <c r="B37" s="19">
        <v>40</v>
      </c>
      <c r="C37" s="19">
        <v>75</v>
      </c>
      <c r="D37" s="19">
        <v>66</v>
      </c>
      <c r="E37" s="19">
        <v>103</v>
      </c>
      <c r="F37" s="19">
        <v>136</v>
      </c>
      <c r="G37" s="19">
        <v>99</v>
      </c>
      <c r="H37" s="19">
        <v>652</v>
      </c>
      <c r="I37" s="19">
        <v>518</v>
      </c>
      <c r="J37" s="33">
        <v>79.45</v>
      </c>
      <c r="K37" s="27">
        <v>74.510000000000005</v>
      </c>
      <c r="L37" s="2">
        <v>1</v>
      </c>
    </row>
    <row r="38" spans="1:13" ht="21" x14ac:dyDescent="0.35">
      <c r="A38" s="25" t="s">
        <v>37</v>
      </c>
      <c r="B38" s="19">
        <v>40</v>
      </c>
      <c r="C38" s="19">
        <v>79</v>
      </c>
      <c r="D38" s="19">
        <v>102</v>
      </c>
      <c r="E38" s="19">
        <v>93</v>
      </c>
      <c r="F38" s="19">
        <v>103</v>
      </c>
      <c r="G38" s="19">
        <v>89</v>
      </c>
      <c r="H38" s="19">
        <v>674</v>
      </c>
      <c r="I38" s="19">
        <v>506</v>
      </c>
      <c r="J38" s="34">
        <v>75.069999999999993</v>
      </c>
      <c r="K38" s="35">
        <v>79.489999999999995</v>
      </c>
      <c r="L38" s="2">
        <v>1</v>
      </c>
      <c r="M38" s="2">
        <v>1</v>
      </c>
    </row>
    <row r="39" spans="1:13" ht="21" x14ac:dyDescent="0.35">
      <c r="A39" s="25" t="s">
        <v>38</v>
      </c>
      <c r="B39" s="19">
        <v>40</v>
      </c>
      <c r="C39" s="19">
        <v>61</v>
      </c>
      <c r="D39" s="19">
        <v>60</v>
      </c>
      <c r="E39" s="19">
        <v>60</v>
      </c>
      <c r="F39" s="19">
        <v>118</v>
      </c>
      <c r="G39" s="19">
        <v>65</v>
      </c>
      <c r="H39" s="19">
        <v>593</v>
      </c>
      <c r="I39" s="19">
        <v>402</v>
      </c>
      <c r="J39" s="26">
        <v>67.790000000000006</v>
      </c>
      <c r="K39" s="27">
        <v>59.04</v>
      </c>
    </row>
    <row r="40" spans="1:13" ht="21" x14ac:dyDescent="0.35">
      <c r="A40" s="25" t="s">
        <v>39</v>
      </c>
      <c r="B40" s="19">
        <v>40</v>
      </c>
      <c r="C40" s="19">
        <v>69</v>
      </c>
      <c r="D40" s="19">
        <v>72</v>
      </c>
      <c r="E40" s="19">
        <v>29</v>
      </c>
      <c r="F40" s="19">
        <v>108</v>
      </c>
      <c r="G40" s="19">
        <v>69</v>
      </c>
      <c r="H40" s="19">
        <v>633</v>
      </c>
      <c r="I40" s="19">
        <v>387</v>
      </c>
      <c r="J40" s="26">
        <v>61.14</v>
      </c>
      <c r="K40" s="29">
        <v>56.58</v>
      </c>
    </row>
    <row r="41" spans="1:13" ht="21" x14ac:dyDescent="0.35">
      <c r="A41" s="25" t="s">
        <v>40</v>
      </c>
      <c r="B41" s="19">
        <v>40</v>
      </c>
      <c r="C41" s="19">
        <v>75</v>
      </c>
      <c r="D41" s="19">
        <v>79</v>
      </c>
      <c r="E41" s="19">
        <v>84</v>
      </c>
      <c r="F41" s="19">
        <v>80</v>
      </c>
      <c r="G41" s="19">
        <v>110</v>
      </c>
      <c r="H41" s="19">
        <v>680</v>
      </c>
      <c r="I41" s="19">
        <v>482</v>
      </c>
      <c r="J41" s="26">
        <v>70.88</v>
      </c>
      <c r="K41" s="27">
        <v>68.66</v>
      </c>
    </row>
    <row r="42" spans="1:13" ht="21" x14ac:dyDescent="0.35">
      <c r="A42" s="6" t="s">
        <v>13</v>
      </c>
      <c r="B42" s="6">
        <f>SUM(B37:B41)</f>
        <v>200</v>
      </c>
      <c r="C42" s="6">
        <f t="shared" ref="C42:I42" si="3">SUM(C37:C41)</f>
        <v>359</v>
      </c>
      <c r="D42" s="6">
        <f t="shared" si="3"/>
        <v>379</v>
      </c>
      <c r="E42" s="6">
        <f t="shared" si="3"/>
        <v>369</v>
      </c>
      <c r="F42" s="6">
        <f t="shared" si="3"/>
        <v>545</v>
      </c>
      <c r="G42" s="6">
        <f t="shared" si="3"/>
        <v>432</v>
      </c>
      <c r="H42" s="6">
        <f t="shared" si="3"/>
        <v>3232</v>
      </c>
      <c r="I42" s="6">
        <f t="shared" si="3"/>
        <v>2295</v>
      </c>
      <c r="J42" s="6">
        <v>71.010000000000005</v>
      </c>
      <c r="K42" s="3">
        <v>67.040000000000006</v>
      </c>
    </row>
    <row r="43" spans="1:13" ht="21" x14ac:dyDescent="0.3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</row>
    <row r="44" spans="1:13" ht="21" x14ac:dyDescent="0.3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5" spans="1:13" ht="21" x14ac:dyDescent="0.25">
      <c r="A45" s="5" t="s">
        <v>0</v>
      </c>
      <c r="B45" s="36" t="s">
        <v>1</v>
      </c>
      <c r="C45" s="36"/>
      <c r="D45" s="36"/>
      <c r="E45" s="36"/>
      <c r="F45" s="36"/>
      <c r="G45" s="36"/>
      <c r="H45" s="36"/>
      <c r="I45" s="36"/>
      <c r="J45" s="36" t="s">
        <v>2</v>
      </c>
      <c r="K45" s="37" t="s">
        <v>3</v>
      </c>
    </row>
    <row r="46" spans="1:13" ht="21" x14ac:dyDescent="0.25">
      <c r="A46" s="36" t="s">
        <v>84</v>
      </c>
      <c r="B46" s="36" t="s">
        <v>4</v>
      </c>
      <c r="C46" s="36" t="s">
        <v>5</v>
      </c>
      <c r="D46" s="36" t="s">
        <v>6</v>
      </c>
      <c r="E46" s="36" t="s">
        <v>7</v>
      </c>
      <c r="F46" s="36" t="s">
        <v>8</v>
      </c>
      <c r="G46" s="36" t="s">
        <v>9</v>
      </c>
      <c r="H46" s="36" t="s">
        <v>10</v>
      </c>
      <c r="I46" s="5" t="s">
        <v>11</v>
      </c>
      <c r="J46" s="36"/>
      <c r="K46" s="37"/>
    </row>
    <row r="47" spans="1:13" ht="21" x14ac:dyDescent="0.25">
      <c r="A47" s="36"/>
      <c r="B47" s="36"/>
      <c r="C47" s="36"/>
      <c r="D47" s="36"/>
      <c r="E47" s="36"/>
      <c r="F47" s="36"/>
      <c r="G47" s="36"/>
      <c r="H47" s="36"/>
      <c r="I47" s="5" t="s">
        <v>12</v>
      </c>
      <c r="J47" s="36"/>
      <c r="K47" s="37"/>
    </row>
    <row r="48" spans="1:13" ht="21" x14ac:dyDescent="0.35">
      <c r="A48" s="25" t="s">
        <v>41</v>
      </c>
      <c r="B48" s="19">
        <v>38</v>
      </c>
      <c r="C48" s="19">
        <v>39</v>
      </c>
      <c r="D48" s="19">
        <v>21</v>
      </c>
      <c r="E48" s="19">
        <v>16</v>
      </c>
      <c r="F48" s="19">
        <v>74</v>
      </c>
      <c r="G48" s="19">
        <v>83</v>
      </c>
      <c r="H48" s="19">
        <v>589</v>
      </c>
      <c r="I48" s="19">
        <v>271</v>
      </c>
      <c r="J48" s="28">
        <f>+I48*100/H48</f>
        <v>46.010186757215621</v>
      </c>
      <c r="K48" s="27">
        <v>56.36</v>
      </c>
    </row>
    <row r="49" spans="1:11" ht="21" x14ac:dyDescent="0.35">
      <c r="A49" s="25" t="s">
        <v>42</v>
      </c>
      <c r="B49" s="19">
        <v>40</v>
      </c>
      <c r="C49" s="19">
        <v>69</v>
      </c>
      <c r="D49" s="19">
        <v>44</v>
      </c>
      <c r="E49" s="19">
        <v>33</v>
      </c>
      <c r="F49" s="19">
        <v>112</v>
      </c>
      <c r="G49" s="19">
        <v>82</v>
      </c>
      <c r="H49" s="19">
        <v>635</v>
      </c>
      <c r="I49" s="19">
        <v>380</v>
      </c>
      <c r="J49" s="28">
        <f t="shared" ref="J49:J60" si="4">+I49*100/H49</f>
        <v>59.84251968503937</v>
      </c>
      <c r="K49" s="27">
        <v>52.73</v>
      </c>
    </row>
    <row r="50" spans="1:11" ht="21" x14ac:dyDescent="0.35">
      <c r="A50" s="25" t="s">
        <v>43</v>
      </c>
      <c r="B50" s="19">
        <v>38</v>
      </c>
      <c r="C50" s="19">
        <v>52</v>
      </c>
      <c r="D50" s="19">
        <v>34</v>
      </c>
      <c r="E50" s="19">
        <v>11</v>
      </c>
      <c r="F50" s="19">
        <v>51</v>
      </c>
      <c r="G50" s="19">
        <v>81</v>
      </c>
      <c r="H50" s="19">
        <v>633</v>
      </c>
      <c r="I50" s="19">
        <v>265</v>
      </c>
      <c r="J50" s="28">
        <f t="shared" si="4"/>
        <v>41.864139020537124</v>
      </c>
      <c r="K50" s="27">
        <v>36.67</v>
      </c>
    </row>
    <row r="51" spans="1:11" ht="21" x14ac:dyDescent="0.35">
      <c r="A51" s="25" t="s">
        <v>44</v>
      </c>
      <c r="B51" s="19">
        <v>40</v>
      </c>
      <c r="C51" s="19">
        <v>51</v>
      </c>
      <c r="D51" s="19">
        <v>36</v>
      </c>
      <c r="E51" s="19">
        <v>17</v>
      </c>
      <c r="F51" s="19">
        <v>72</v>
      </c>
      <c r="G51" s="19">
        <v>72</v>
      </c>
      <c r="H51" s="19">
        <v>609</v>
      </c>
      <c r="I51" s="19">
        <v>288</v>
      </c>
      <c r="J51" s="28">
        <f t="shared" si="4"/>
        <v>47.290640394088669</v>
      </c>
      <c r="K51" s="29">
        <v>34.549999999999997</v>
      </c>
    </row>
    <row r="52" spans="1:11" ht="21" x14ac:dyDescent="0.35">
      <c r="A52" s="25" t="s">
        <v>45</v>
      </c>
      <c r="B52" s="19">
        <v>39</v>
      </c>
      <c r="C52" s="19">
        <v>50</v>
      </c>
      <c r="D52" s="19">
        <v>19</v>
      </c>
      <c r="E52" s="19">
        <v>28</v>
      </c>
      <c r="F52" s="19">
        <v>116</v>
      </c>
      <c r="G52" s="19">
        <v>89</v>
      </c>
      <c r="H52" s="19">
        <v>630</v>
      </c>
      <c r="I52" s="19">
        <v>340</v>
      </c>
      <c r="J52" s="28">
        <f t="shared" si="4"/>
        <v>53.968253968253968</v>
      </c>
      <c r="K52" s="27">
        <v>46.38</v>
      </c>
    </row>
    <row r="53" spans="1:11" ht="21" x14ac:dyDescent="0.35">
      <c r="A53" s="25" t="s">
        <v>46</v>
      </c>
      <c r="B53" s="19">
        <v>40</v>
      </c>
      <c r="C53" s="19">
        <v>43</v>
      </c>
      <c r="D53" s="19">
        <v>25</v>
      </c>
      <c r="E53" s="19">
        <v>22</v>
      </c>
      <c r="F53" s="19">
        <v>47</v>
      </c>
      <c r="G53" s="19">
        <v>98</v>
      </c>
      <c r="H53" s="19">
        <v>612</v>
      </c>
      <c r="I53" s="19">
        <v>275</v>
      </c>
      <c r="J53" s="28">
        <f t="shared" si="4"/>
        <v>44.934640522875817</v>
      </c>
      <c r="K53" s="27">
        <v>69.7</v>
      </c>
    </row>
    <row r="54" spans="1:11" ht="21" x14ac:dyDescent="0.35">
      <c r="A54" s="25" t="s">
        <v>47</v>
      </c>
      <c r="B54" s="19">
        <v>40</v>
      </c>
      <c r="C54" s="19">
        <v>61</v>
      </c>
      <c r="D54" s="19">
        <v>41</v>
      </c>
      <c r="E54" s="19">
        <v>34</v>
      </c>
      <c r="F54" s="19">
        <v>101</v>
      </c>
      <c r="G54" s="19">
        <v>82</v>
      </c>
      <c r="H54" s="19">
        <v>594</v>
      </c>
      <c r="I54" s="19">
        <v>358</v>
      </c>
      <c r="J54" s="28">
        <f t="shared" si="4"/>
        <v>60.26936026936027</v>
      </c>
      <c r="K54" s="27">
        <v>68.52</v>
      </c>
    </row>
    <row r="55" spans="1:11" ht="21" x14ac:dyDescent="0.35">
      <c r="A55" s="25" t="s">
        <v>48</v>
      </c>
      <c r="B55" s="19">
        <v>40</v>
      </c>
      <c r="C55" s="19">
        <v>50</v>
      </c>
      <c r="D55" s="19">
        <v>27</v>
      </c>
      <c r="E55" s="19">
        <v>39</v>
      </c>
      <c r="F55" s="19">
        <v>23</v>
      </c>
      <c r="G55" s="19">
        <v>85</v>
      </c>
      <c r="H55" s="19">
        <v>645</v>
      </c>
      <c r="I55" s="19">
        <v>283</v>
      </c>
      <c r="J55" s="28">
        <f t="shared" si="4"/>
        <v>43.875968992248062</v>
      </c>
      <c r="K55" s="27">
        <v>30.3</v>
      </c>
    </row>
    <row r="56" spans="1:11" ht="21" x14ac:dyDescent="0.35">
      <c r="A56" s="25" t="s">
        <v>49</v>
      </c>
      <c r="B56" s="19">
        <v>29</v>
      </c>
      <c r="C56" s="19">
        <v>67</v>
      </c>
      <c r="D56" s="19">
        <v>24</v>
      </c>
      <c r="E56" s="19">
        <v>39</v>
      </c>
      <c r="F56" s="19">
        <v>56</v>
      </c>
      <c r="G56" s="19">
        <v>82</v>
      </c>
      <c r="H56" s="19">
        <v>593</v>
      </c>
      <c r="I56" s="19">
        <v>314</v>
      </c>
      <c r="J56" s="28">
        <f t="shared" si="4"/>
        <v>52.951096121416526</v>
      </c>
      <c r="K56" s="27">
        <v>44.44</v>
      </c>
    </row>
    <row r="57" spans="1:11" ht="21" x14ac:dyDescent="0.35">
      <c r="A57" s="25" t="s">
        <v>50</v>
      </c>
      <c r="B57" s="19">
        <v>40</v>
      </c>
      <c r="C57" s="19">
        <v>48</v>
      </c>
      <c r="D57" s="19">
        <v>22</v>
      </c>
      <c r="E57" s="19">
        <v>13</v>
      </c>
      <c r="F57" s="19">
        <v>74</v>
      </c>
      <c r="G57" s="19">
        <v>83</v>
      </c>
      <c r="H57" s="19">
        <v>623</v>
      </c>
      <c r="I57" s="19">
        <v>282</v>
      </c>
      <c r="J57" s="28">
        <f t="shared" si="4"/>
        <v>45.264847512038521</v>
      </c>
      <c r="K57" s="27">
        <v>59.26</v>
      </c>
    </row>
    <row r="58" spans="1:11" ht="21" x14ac:dyDescent="0.35">
      <c r="A58" s="25" t="s">
        <v>51</v>
      </c>
      <c r="B58" s="19">
        <v>40</v>
      </c>
      <c r="C58" s="19">
        <v>47</v>
      </c>
      <c r="D58" s="19">
        <v>28</v>
      </c>
      <c r="E58" s="19">
        <v>36</v>
      </c>
      <c r="F58" s="19">
        <v>100</v>
      </c>
      <c r="G58" s="19">
        <v>88</v>
      </c>
      <c r="H58" s="19">
        <v>660</v>
      </c>
      <c r="I58" s="19">
        <v>338</v>
      </c>
      <c r="J58" s="28">
        <f t="shared" si="4"/>
        <v>51.212121212121211</v>
      </c>
      <c r="K58" s="29">
        <v>45</v>
      </c>
    </row>
    <row r="59" spans="1:11" ht="21" x14ac:dyDescent="0.35">
      <c r="A59" s="25" t="s">
        <v>52</v>
      </c>
      <c r="B59" s="19">
        <v>40</v>
      </c>
      <c r="C59" s="19">
        <v>49</v>
      </c>
      <c r="D59" s="19">
        <v>6</v>
      </c>
      <c r="E59" s="19">
        <v>11</v>
      </c>
      <c r="F59" s="19">
        <v>84</v>
      </c>
      <c r="G59" s="19">
        <v>79</v>
      </c>
      <c r="H59" s="19">
        <v>625</v>
      </c>
      <c r="I59" s="19">
        <v>269</v>
      </c>
      <c r="J59" s="28">
        <f t="shared" si="4"/>
        <v>43.04</v>
      </c>
      <c r="K59" s="27">
        <v>38.46</v>
      </c>
    </row>
    <row r="60" spans="1:11" ht="21" x14ac:dyDescent="0.35">
      <c r="A60" s="6" t="s">
        <v>13</v>
      </c>
      <c r="B60" s="7">
        <f>SUM(B48:B59)</f>
        <v>464</v>
      </c>
      <c r="C60" s="7">
        <f t="shared" ref="C60:I60" si="5">SUM(C48:C59)</f>
        <v>626</v>
      </c>
      <c r="D60" s="7">
        <f t="shared" si="5"/>
        <v>327</v>
      </c>
      <c r="E60" s="7">
        <f t="shared" si="5"/>
        <v>299</v>
      </c>
      <c r="F60" s="7">
        <f t="shared" si="5"/>
        <v>910</v>
      </c>
      <c r="G60" s="7">
        <f t="shared" si="5"/>
        <v>1004</v>
      </c>
      <c r="H60" s="7">
        <f t="shared" si="5"/>
        <v>7448</v>
      </c>
      <c r="I60" s="7">
        <f t="shared" si="5"/>
        <v>3663</v>
      </c>
      <c r="J60" s="4">
        <f t="shared" si="4"/>
        <v>49.180988184747584</v>
      </c>
      <c r="K60" s="3">
        <v>48.25</v>
      </c>
    </row>
    <row r="61" spans="1:11" ht="21" x14ac:dyDescent="0.35">
      <c r="A61" s="8"/>
      <c r="B61" s="9"/>
      <c r="C61" s="9"/>
      <c r="D61" s="9"/>
      <c r="E61" s="9"/>
      <c r="F61" s="9"/>
      <c r="G61" s="9"/>
      <c r="H61" s="9"/>
      <c r="I61" s="9"/>
      <c r="J61" s="10"/>
      <c r="K61" s="11"/>
    </row>
    <row r="62" spans="1:11" ht="21" x14ac:dyDescent="0.35">
      <c r="A62" s="12"/>
      <c r="B62" s="13"/>
      <c r="C62" s="13"/>
      <c r="D62" s="13"/>
      <c r="E62" s="13"/>
      <c r="F62" s="13"/>
      <c r="G62" s="13"/>
      <c r="H62" s="13"/>
      <c r="I62" s="13"/>
      <c r="J62" s="14"/>
      <c r="K62" s="15"/>
    </row>
    <row r="63" spans="1:11" ht="21" x14ac:dyDescent="0.25">
      <c r="A63" s="5" t="s">
        <v>0</v>
      </c>
      <c r="B63" s="36" t="s">
        <v>1</v>
      </c>
      <c r="C63" s="36"/>
      <c r="D63" s="36"/>
      <c r="E63" s="36"/>
      <c r="F63" s="36"/>
      <c r="G63" s="36"/>
      <c r="H63" s="36"/>
      <c r="I63" s="36"/>
      <c r="J63" s="36" t="s">
        <v>2</v>
      </c>
      <c r="K63" s="37" t="s">
        <v>3</v>
      </c>
    </row>
    <row r="64" spans="1:11" ht="21" x14ac:dyDescent="0.25">
      <c r="A64" s="36" t="s">
        <v>85</v>
      </c>
      <c r="B64" s="36" t="s">
        <v>4</v>
      </c>
      <c r="C64" s="36" t="s">
        <v>5</v>
      </c>
      <c r="D64" s="36" t="s">
        <v>6</v>
      </c>
      <c r="E64" s="36" t="s">
        <v>7</v>
      </c>
      <c r="F64" s="36" t="s">
        <v>8</v>
      </c>
      <c r="G64" s="36" t="s">
        <v>9</v>
      </c>
      <c r="H64" s="36" t="s">
        <v>10</v>
      </c>
      <c r="I64" s="5" t="s">
        <v>11</v>
      </c>
      <c r="J64" s="36"/>
      <c r="K64" s="37"/>
    </row>
    <row r="65" spans="1:11" ht="21" x14ac:dyDescent="0.25">
      <c r="A65" s="36"/>
      <c r="B65" s="38"/>
      <c r="C65" s="38"/>
      <c r="D65" s="38"/>
      <c r="E65" s="38"/>
      <c r="F65" s="38"/>
      <c r="G65" s="38"/>
      <c r="H65" s="38"/>
      <c r="I65" s="16" t="s">
        <v>12</v>
      </c>
      <c r="J65" s="38"/>
      <c r="K65" s="39"/>
    </row>
    <row r="66" spans="1:11" ht="21" x14ac:dyDescent="0.35">
      <c r="A66" s="31" t="s">
        <v>53</v>
      </c>
      <c r="B66" s="20">
        <v>40</v>
      </c>
      <c r="C66" s="20">
        <v>53</v>
      </c>
      <c r="D66" s="20">
        <v>18</v>
      </c>
      <c r="E66" s="20">
        <v>24</v>
      </c>
      <c r="F66" s="20">
        <v>101</v>
      </c>
      <c r="G66" s="20">
        <v>60</v>
      </c>
      <c r="H66" s="20">
        <v>659</v>
      </c>
      <c r="I66" s="20">
        <v>296</v>
      </c>
      <c r="J66" s="21">
        <f>+I66*100/H66</f>
        <v>44.916540212443095</v>
      </c>
      <c r="K66" s="20">
        <v>30.19</v>
      </c>
    </row>
    <row r="67" spans="1:11" ht="21" x14ac:dyDescent="0.35">
      <c r="A67" s="31" t="s">
        <v>54</v>
      </c>
      <c r="B67" s="20">
        <v>36</v>
      </c>
      <c r="C67" s="20">
        <v>74</v>
      </c>
      <c r="D67" s="20">
        <v>43</v>
      </c>
      <c r="E67" s="20">
        <v>110</v>
      </c>
      <c r="F67" s="20">
        <v>125</v>
      </c>
      <c r="G67" s="20">
        <v>90</v>
      </c>
      <c r="H67" s="20">
        <v>674</v>
      </c>
      <c r="I67" s="20">
        <v>478</v>
      </c>
      <c r="J67" s="21">
        <f>+I67*100/H67</f>
        <v>70.919881305637986</v>
      </c>
      <c r="K67" s="20">
        <v>32.56</v>
      </c>
    </row>
    <row r="68" spans="1:11" ht="21" x14ac:dyDescent="0.35">
      <c r="A68" s="31" t="s">
        <v>55</v>
      </c>
      <c r="B68" s="20">
        <v>38</v>
      </c>
      <c r="C68" s="20">
        <v>62</v>
      </c>
      <c r="D68" s="20">
        <v>37</v>
      </c>
      <c r="E68" s="20">
        <v>49</v>
      </c>
      <c r="F68" s="20">
        <v>8</v>
      </c>
      <c r="G68" s="20">
        <v>83</v>
      </c>
      <c r="H68" s="20">
        <v>662</v>
      </c>
      <c r="I68" s="20">
        <v>278</v>
      </c>
      <c r="J68" s="21">
        <f>+I68*100/H68</f>
        <v>41.993957703927492</v>
      </c>
      <c r="K68" s="20">
        <v>10.87</v>
      </c>
    </row>
    <row r="69" spans="1:11" ht="21" x14ac:dyDescent="0.35">
      <c r="A69" s="31" t="s">
        <v>56</v>
      </c>
      <c r="B69" s="20">
        <v>40</v>
      </c>
      <c r="C69" s="20">
        <v>49</v>
      </c>
      <c r="D69" s="20">
        <v>36</v>
      </c>
      <c r="E69" s="20">
        <v>12</v>
      </c>
      <c r="F69" s="20">
        <v>104</v>
      </c>
      <c r="G69" s="20">
        <v>62</v>
      </c>
      <c r="H69" s="20">
        <v>635</v>
      </c>
      <c r="I69" s="20">
        <v>300</v>
      </c>
      <c r="J69" s="21">
        <f t="shared" ref="J69:J79" si="6">+I69*100/H69</f>
        <v>47.244094488188978</v>
      </c>
      <c r="K69" s="20">
        <v>35.56</v>
      </c>
    </row>
    <row r="70" spans="1:11" ht="21" x14ac:dyDescent="0.35">
      <c r="A70" s="31" t="s">
        <v>57</v>
      </c>
      <c r="B70" s="20">
        <v>21</v>
      </c>
      <c r="C70" s="20">
        <v>35</v>
      </c>
      <c r="D70" s="20">
        <v>32</v>
      </c>
      <c r="E70" s="20">
        <v>57</v>
      </c>
      <c r="F70" s="20">
        <v>74</v>
      </c>
      <c r="G70" s="20">
        <v>66</v>
      </c>
      <c r="H70" s="20">
        <v>659</v>
      </c>
      <c r="I70" s="20">
        <v>287</v>
      </c>
      <c r="J70" s="21">
        <f t="shared" si="6"/>
        <v>43.550834597875571</v>
      </c>
      <c r="K70" s="20">
        <v>36.17</v>
      </c>
    </row>
    <row r="71" spans="1:11" ht="21" x14ac:dyDescent="0.35">
      <c r="A71" s="31" t="s">
        <v>58</v>
      </c>
      <c r="B71" s="19">
        <v>40</v>
      </c>
      <c r="C71" s="19">
        <v>46</v>
      </c>
      <c r="D71" s="19">
        <v>30</v>
      </c>
      <c r="E71" s="19">
        <v>20</v>
      </c>
      <c r="F71" s="19">
        <v>118</v>
      </c>
      <c r="G71" s="19">
        <v>47</v>
      </c>
      <c r="H71" s="19">
        <v>656</v>
      </c>
      <c r="I71" s="19">
        <v>301</v>
      </c>
      <c r="J71" s="21">
        <f t="shared" si="6"/>
        <v>45.884146341463413</v>
      </c>
      <c r="K71" s="20">
        <v>35.42</v>
      </c>
    </row>
    <row r="72" spans="1:11" ht="21" x14ac:dyDescent="0.35">
      <c r="A72" s="31" t="s">
        <v>59</v>
      </c>
      <c r="B72" s="20">
        <v>39</v>
      </c>
      <c r="C72" s="20">
        <v>59</v>
      </c>
      <c r="D72" s="20">
        <v>25</v>
      </c>
      <c r="E72" s="20">
        <v>24</v>
      </c>
      <c r="F72" s="20">
        <v>58</v>
      </c>
      <c r="G72" s="20">
        <v>59</v>
      </c>
      <c r="H72" s="20">
        <v>663</v>
      </c>
      <c r="I72" s="20">
        <v>264</v>
      </c>
      <c r="J72" s="21">
        <f t="shared" si="6"/>
        <v>39.819004524886878</v>
      </c>
      <c r="K72" s="20">
        <v>31.11</v>
      </c>
    </row>
    <row r="73" spans="1:11" ht="21" x14ac:dyDescent="0.35">
      <c r="A73" s="31" t="s">
        <v>60</v>
      </c>
      <c r="B73" s="20">
        <v>20</v>
      </c>
      <c r="C73" s="20">
        <v>67</v>
      </c>
      <c r="D73" s="20">
        <v>43</v>
      </c>
      <c r="E73" s="20">
        <v>96</v>
      </c>
      <c r="F73" s="20">
        <v>40</v>
      </c>
      <c r="G73" s="20">
        <v>100</v>
      </c>
      <c r="H73" s="20">
        <v>677</v>
      </c>
      <c r="I73" s="20">
        <v>365</v>
      </c>
      <c r="J73" s="21">
        <f t="shared" si="6"/>
        <v>53.914327917282129</v>
      </c>
      <c r="K73" s="20">
        <v>15.56</v>
      </c>
    </row>
    <row r="74" spans="1:11" ht="21" x14ac:dyDescent="0.35">
      <c r="A74" s="31" t="s">
        <v>61</v>
      </c>
      <c r="B74" s="20">
        <v>23</v>
      </c>
      <c r="C74" s="20">
        <v>60</v>
      </c>
      <c r="D74" s="20">
        <v>35</v>
      </c>
      <c r="E74" s="20">
        <v>57</v>
      </c>
      <c r="F74" s="20">
        <v>89</v>
      </c>
      <c r="G74" s="20">
        <v>56</v>
      </c>
      <c r="H74" s="20">
        <v>641</v>
      </c>
      <c r="I74" s="20">
        <v>320</v>
      </c>
      <c r="J74" s="21">
        <f t="shared" si="6"/>
        <v>49.921996879875195</v>
      </c>
      <c r="K74" s="20">
        <v>21.28</v>
      </c>
    </row>
    <row r="75" spans="1:11" ht="21" x14ac:dyDescent="0.35">
      <c r="A75" s="31" t="s">
        <v>62</v>
      </c>
      <c r="B75" s="20">
        <v>40</v>
      </c>
      <c r="C75" s="20">
        <v>60</v>
      </c>
      <c r="D75" s="20">
        <v>64</v>
      </c>
      <c r="E75" s="20">
        <v>54</v>
      </c>
      <c r="F75" s="20">
        <v>85</v>
      </c>
      <c r="G75" s="20">
        <v>85</v>
      </c>
      <c r="H75" s="20">
        <v>668</v>
      </c>
      <c r="I75" s="20">
        <v>389</v>
      </c>
      <c r="J75" s="21">
        <f t="shared" si="6"/>
        <v>58.233532934131738</v>
      </c>
      <c r="K75" s="20">
        <v>47.17</v>
      </c>
    </row>
    <row r="76" spans="1:11" ht="21" x14ac:dyDescent="0.35">
      <c r="A76" s="31" t="s">
        <v>63</v>
      </c>
      <c r="B76" s="20">
        <v>40</v>
      </c>
      <c r="C76" s="20">
        <v>55</v>
      </c>
      <c r="D76" s="20">
        <v>33</v>
      </c>
      <c r="E76" s="20">
        <v>48</v>
      </c>
      <c r="F76" s="20">
        <v>107</v>
      </c>
      <c r="G76" s="20">
        <v>70</v>
      </c>
      <c r="H76" s="20">
        <v>667</v>
      </c>
      <c r="I76" s="20">
        <v>357</v>
      </c>
      <c r="J76" s="21">
        <f t="shared" si="6"/>
        <v>53.523238380809595</v>
      </c>
      <c r="K76" s="20">
        <v>28.07</v>
      </c>
    </row>
    <row r="77" spans="1:11" ht="21" x14ac:dyDescent="0.35">
      <c r="A77" s="31" t="s">
        <v>64</v>
      </c>
      <c r="B77" s="20">
        <v>19</v>
      </c>
      <c r="C77" s="20">
        <v>61</v>
      </c>
      <c r="D77" s="20">
        <v>40</v>
      </c>
      <c r="E77" s="20">
        <v>80</v>
      </c>
      <c r="F77" s="20">
        <v>54</v>
      </c>
      <c r="G77" s="20">
        <v>88</v>
      </c>
      <c r="H77" s="20">
        <v>636</v>
      </c>
      <c r="I77" s="20">
        <v>342</v>
      </c>
      <c r="J77" s="21">
        <f t="shared" si="6"/>
        <v>53.773584905660378</v>
      </c>
      <c r="K77" s="20">
        <v>22.45</v>
      </c>
    </row>
    <row r="78" spans="1:11" ht="21" x14ac:dyDescent="0.35">
      <c r="A78" s="31" t="s">
        <v>65</v>
      </c>
      <c r="B78" s="20">
        <v>40</v>
      </c>
      <c r="C78" s="20">
        <v>31</v>
      </c>
      <c r="D78" s="20">
        <v>14</v>
      </c>
      <c r="E78" s="20">
        <v>27</v>
      </c>
      <c r="F78" s="20">
        <v>56</v>
      </c>
      <c r="G78" s="20">
        <v>55</v>
      </c>
      <c r="H78" s="20">
        <v>659</v>
      </c>
      <c r="I78" s="20">
        <v>223</v>
      </c>
      <c r="J78" s="21">
        <f t="shared" si="6"/>
        <v>33.839150227617601</v>
      </c>
      <c r="K78" s="20">
        <v>29.79</v>
      </c>
    </row>
    <row r="79" spans="1:11" ht="21" x14ac:dyDescent="0.35">
      <c r="A79" s="31" t="s">
        <v>66</v>
      </c>
      <c r="B79" s="20">
        <v>20</v>
      </c>
      <c r="C79" s="20">
        <v>41</v>
      </c>
      <c r="D79" s="20">
        <v>14</v>
      </c>
      <c r="E79" s="20">
        <v>66</v>
      </c>
      <c r="F79" s="20">
        <v>73</v>
      </c>
      <c r="G79" s="20">
        <v>96</v>
      </c>
      <c r="H79" s="20">
        <v>670</v>
      </c>
      <c r="I79" s="20">
        <v>307</v>
      </c>
      <c r="J79" s="21">
        <f t="shared" si="6"/>
        <v>45.820895522388057</v>
      </c>
      <c r="K79" s="20">
        <v>34.880000000000003</v>
      </c>
    </row>
    <row r="80" spans="1:11" ht="21" x14ac:dyDescent="0.35">
      <c r="A80" s="6" t="s">
        <v>13</v>
      </c>
      <c r="B80" s="17">
        <f>SUM(B66:B79)</f>
        <v>456</v>
      </c>
      <c r="C80" s="17">
        <f t="shared" ref="C80:I80" si="7">SUM(C66:C79)</f>
        <v>753</v>
      </c>
      <c r="D80" s="17">
        <f t="shared" si="7"/>
        <v>464</v>
      </c>
      <c r="E80" s="17">
        <f t="shared" si="7"/>
        <v>724</v>
      </c>
      <c r="F80" s="17">
        <f t="shared" si="7"/>
        <v>1092</v>
      </c>
      <c r="G80" s="17">
        <f t="shared" si="7"/>
        <v>1017</v>
      </c>
      <c r="H80" s="17">
        <f t="shared" si="7"/>
        <v>9226</v>
      </c>
      <c r="I80" s="17">
        <f t="shared" si="7"/>
        <v>4507</v>
      </c>
      <c r="J80" s="22">
        <v>48.85</v>
      </c>
      <c r="K80" s="23">
        <v>25</v>
      </c>
    </row>
    <row r="81" spans="1:11" ht="21" x14ac:dyDescent="0.3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</row>
    <row r="82" spans="1:11" ht="21" x14ac:dyDescent="0.3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</row>
    <row r="83" spans="1:11" ht="21" x14ac:dyDescent="0.25">
      <c r="A83" s="5" t="s">
        <v>0</v>
      </c>
      <c r="B83" s="36" t="s">
        <v>1</v>
      </c>
      <c r="C83" s="36"/>
      <c r="D83" s="36"/>
      <c r="E83" s="36"/>
      <c r="F83" s="36"/>
      <c r="G83" s="36"/>
      <c r="H83" s="36"/>
      <c r="I83" s="36"/>
      <c r="J83" s="36" t="s">
        <v>2</v>
      </c>
      <c r="K83" s="37" t="s">
        <v>3</v>
      </c>
    </row>
    <row r="84" spans="1:11" ht="21" x14ac:dyDescent="0.25">
      <c r="A84" s="36" t="s">
        <v>86</v>
      </c>
      <c r="B84" s="36" t="s">
        <v>4</v>
      </c>
      <c r="C84" s="36" t="s">
        <v>5</v>
      </c>
      <c r="D84" s="36" t="s">
        <v>6</v>
      </c>
      <c r="E84" s="36" t="s">
        <v>7</v>
      </c>
      <c r="F84" s="36" t="s">
        <v>8</v>
      </c>
      <c r="G84" s="36" t="s">
        <v>9</v>
      </c>
      <c r="H84" s="36" t="s">
        <v>10</v>
      </c>
      <c r="I84" s="5" t="s">
        <v>11</v>
      </c>
      <c r="J84" s="36"/>
      <c r="K84" s="37"/>
    </row>
    <row r="85" spans="1:11" ht="21" x14ac:dyDescent="0.25">
      <c r="A85" s="36"/>
      <c r="B85" s="38"/>
      <c r="C85" s="38"/>
      <c r="D85" s="38"/>
      <c r="E85" s="38"/>
      <c r="F85" s="38"/>
      <c r="G85" s="38"/>
      <c r="H85" s="38"/>
      <c r="I85" s="16" t="s">
        <v>12</v>
      </c>
      <c r="J85" s="38"/>
      <c r="K85" s="39"/>
    </row>
    <row r="86" spans="1:11" ht="21" x14ac:dyDescent="0.35">
      <c r="A86" s="31" t="s">
        <v>67</v>
      </c>
      <c r="B86" s="20">
        <v>40</v>
      </c>
      <c r="C86" s="20">
        <v>49</v>
      </c>
      <c r="D86" s="20">
        <v>24</v>
      </c>
      <c r="E86" s="20">
        <v>20</v>
      </c>
      <c r="F86" s="20">
        <v>88</v>
      </c>
      <c r="G86" s="20">
        <v>53</v>
      </c>
      <c r="H86" s="20">
        <v>634</v>
      </c>
      <c r="I86" s="20">
        <v>274</v>
      </c>
      <c r="J86" s="21">
        <f>+I86*100/H86</f>
        <v>43.217665615141954</v>
      </c>
      <c r="K86" s="21">
        <v>68</v>
      </c>
    </row>
    <row r="87" spans="1:11" ht="21" x14ac:dyDescent="0.35">
      <c r="A87" s="31" t="s">
        <v>68</v>
      </c>
      <c r="B87" s="20">
        <v>40</v>
      </c>
      <c r="C87" s="20">
        <v>52</v>
      </c>
      <c r="D87" s="20">
        <v>50</v>
      </c>
      <c r="E87" s="20">
        <v>36</v>
      </c>
      <c r="F87" s="20">
        <v>115</v>
      </c>
      <c r="G87" s="20">
        <v>75</v>
      </c>
      <c r="H87" s="20">
        <v>640</v>
      </c>
      <c r="I87" s="20">
        <v>368</v>
      </c>
      <c r="J87" s="21">
        <f t="shared" ref="J87:J96" si="8">+I87*100/H87</f>
        <v>57.5</v>
      </c>
      <c r="K87" s="20">
        <v>67.86</v>
      </c>
    </row>
    <row r="88" spans="1:11" ht="21" x14ac:dyDescent="0.35">
      <c r="A88" s="31" t="s">
        <v>69</v>
      </c>
      <c r="B88" s="20">
        <v>38</v>
      </c>
      <c r="C88" s="20">
        <v>56</v>
      </c>
      <c r="D88" s="20">
        <v>56</v>
      </c>
      <c r="E88" s="20">
        <v>37</v>
      </c>
      <c r="F88" s="20">
        <v>96</v>
      </c>
      <c r="G88" s="20">
        <v>84</v>
      </c>
      <c r="H88" s="20">
        <v>659</v>
      </c>
      <c r="I88" s="20">
        <v>367</v>
      </c>
      <c r="J88" s="21">
        <f t="shared" si="8"/>
        <v>55.69044006069803</v>
      </c>
      <c r="K88" s="20">
        <v>47.76</v>
      </c>
    </row>
    <row r="89" spans="1:11" ht="21" x14ac:dyDescent="0.35">
      <c r="A89" s="31" t="s">
        <v>70</v>
      </c>
      <c r="B89" s="20">
        <v>40</v>
      </c>
      <c r="C89" s="20">
        <v>65</v>
      </c>
      <c r="D89" s="20">
        <v>62</v>
      </c>
      <c r="E89" s="20">
        <v>43</v>
      </c>
      <c r="F89" s="20">
        <v>112</v>
      </c>
      <c r="G89" s="20">
        <v>65</v>
      </c>
      <c r="H89" s="20">
        <v>639</v>
      </c>
      <c r="I89" s="20">
        <v>389</v>
      </c>
      <c r="J89" s="21">
        <f t="shared" si="8"/>
        <v>60.876369327073554</v>
      </c>
      <c r="K89" s="20">
        <v>66.67</v>
      </c>
    </row>
    <row r="90" spans="1:11" ht="21" x14ac:dyDescent="0.35">
      <c r="A90" s="31" t="s">
        <v>71</v>
      </c>
      <c r="B90" s="20">
        <v>40</v>
      </c>
      <c r="C90" s="20">
        <v>60</v>
      </c>
      <c r="D90" s="20">
        <v>51</v>
      </c>
      <c r="E90" s="20">
        <v>71</v>
      </c>
      <c r="F90" s="20">
        <v>113</v>
      </c>
      <c r="G90" s="20">
        <v>75</v>
      </c>
      <c r="H90" s="20">
        <v>663</v>
      </c>
      <c r="I90" s="20">
        <v>411</v>
      </c>
      <c r="J90" s="21">
        <f t="shared" si="8"/>
        <v>61.990950226244344</v>
      </c>
      <c r="K90" s="20">
        <v>66.67</v>
      </c>
    </row>
    <row r="91" spans="1:11" ht="21" x14ac:dyDescent="0.35">
      <c r="A91" s="31" t="s">
        <v>72</v>
      </c>
      <c r="B91" s="19">
        <v>40</v>
      </c>
      <c r="C91" s="19">
        <v>51</v>
      </c>
      <c r="D91" s="19">
        <v>39</v>
      </c>
      <c r="E91" s="19">
        <v>16</v>
      </c>
      <c r="F91" s="19">
        <v>92</v>
      </c>
      <c r="G91" s="19">
        <v>74</v>
      </c>
      <c r="H91" s="19">
        <v>644</v>
      </c>
      <c r="I91" s="19">
        <v>312</v>
      </c>
      <c r="J91" s="21">
        <f t="shared" si="8"/>
        <v>48.447204968944099</v>
      </c>
      <c r="K91" s="20">
        <v>60.61</v>
      </c>
    </row>
    <row r="92" spans="1:11" ht="21" x14ac:dyDescent="0.35">
      <c r="A92" s="31" t="s">
        <v>73</v>
      </c>
      <c r="B92" s="20">
        <v>40</v>
      </c>
      <c r="C92" s="20">
        <v>42</v>
      </c>
      <c r="D92" s="20">
        <v>21</v>
      </c>
      <c r="E92" s="20">
        <v>2</v>
      </c>
      <c r="F92" s="20">
        <v>83</v>
      </c>
      <c r="G92" s="20">
        <v>54</v>
      </c>
      <c r="H92" s="20">
        <v>637</v>
      </c>
      <c r="I92" s="20">
        <v>240</v>
      </c>
      <c r="J92" s="21">
        <f t="shared" si="8"/>
        <v>37.676609105180532</v>
      </c>
      <c r="K92" s="20">
        <v>60.98</v>
      </c>
    </row>
    <row r="93" spans="1:11" ht="21" x14ac:dyDescent="0.35">
      <c r="A93" s="31" t="s">
        <v>74</v>
      </c>
      <c r="B93" s="20">
        <v>40</v>
      </c>
      <c r="C93" s="20">
        <v>45</v>
      </c>
      <c r="D93" s="20">
        <v>40</v>
      </c>
      <c r="E93" s="20">
        <v>16</v>
      </c>
      <c r="F93" s="20">
        <v>84</v>
      </c>
      <c r="G93" s="20">
        <v>67</v>
      </c>
      <c r="H93" s="20">
        <v>652</v>
      </c>
      <c r="I93" s="20">
        <v>295</v>
      </c>
      <c r="J93" s="21">
        <f t="shared" si="8"/>
        <v>45.245398773006137</v>
      </c>
      <c r="K93" s="20">
        <v>46.88</v>
      </c>
    </row>
    <row r="94" spans="1:11" ht="21" x14ac:dyDescent="0.35">
      <c r="A94" s="31" t="s">
        <v>75</v>
      </c>
      <c r="B94" s="20">
        <v>39</v>
      </c>
      <c r="C94" s="20">
        <v>47</v>
      </c>
      <c r="D94" s="20">
        <v>29</v>
      </c>
      <c r="E94" s="20">
        <v>16</v>
      </c>
      <c r="F94" s="20">
        <v>121</v>
      </c>
      <c r="G94" s="20">
        <v>77</v>
      </c>
      <c r="H94" s="20">
        <v>612</v>
      </c>
      <c r="I94" s="20">
        <v>279</v>
      </c>
      <c r="J94" s="21">
        <f t="shared" si="8"/>
        <v>45.588235294117645</v>
      </c>
      <c r="K94" s="20">
        <v>48.28</v>
      </c>
    </row>
    <row r="95" spans="1:11" ht="21" x14ac:dyDescent="0.35">
      <c r="A95" s="31" t="s">
        <v>76</v>
      </c>
      <c r="B95" s="20">
        <v>40</v>
      </c>
      <c r="C95" s="20">
        <v>52</v>
      </c>
      <c r="D95" s="20">
        <v>25</v>
      </c>
      <c r="E95" s="20">
        <v>16</v>
      </c>
      <c r="F95" s="20">
        <v>84</v>
      </c>
      <c r="G95" s="20">
        <v>63</v>
      </c>
      <c r="H95" s="20">
        <v>627</v>
      </c>
      <c r="I95" s="20">
        <v>284</v>
      </c>
      <c r="J95" s="21">
        <f t="shared" si="8"/>
        <v>45.295055821371612</v>
      </c>
      <c r="K95" s="20">
        <v>35.590000000000003</v>
      </c>
    </row>
    <row r="96" spans="1:11" ht="21" x14ac:dyDescent="0.35">
      <c r="A96" s="6" t="s">
        <v>13</v>
      </c>
      <c r="B96" s="17">
        <f>SUM(B86:B95)</f>
        <v>397</v>
      </c>
      <c r="C96" s="17">
        <f t="shared" ref="C96:I96" si="9">SUM(C86:C95)</f>
        <v>519</v>
      </c>
      <c r="D96" s="17">
        <f t="shared" si="9"/>
        <v>397</v>
      </c>
      <c r="E96" s="17">
        <f t="shared" si="9"/>
        <v>273</v>
      </c>
      <c r="F96" s="17">
        <f t="shared" si="9"/>
        <v>988</v>
      </c>
      <c r="G96" s="17">
        <f t="shared" si="9"/>
        <v>687</v>
      </c>
      <c r="H96" s="17">
        <f t="shared" si="9"/>
        <v>6407</v>
      </c>
      <c r="I96" s="17">
        <f t="shared" si="9"/>
        <v>3219</v>
      </c>
      <c r="J96" s="21">
        <f t="shared" si="8"/>
        <v>50.241922896831589</v>
      </c>
      <c r="K96" s="18">
        <v>56.18</v>
      </c>
    </row>
    <row r="97" spans="1:11" ht="21" x14ac:dyDescent="0.3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</row>
    <row r="98" spans="1:11" ht="21" x14ac:dyDescent="0.3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</row>
    <row r="99" spans="1:11" ht="21" x14ac:dyDescent="0.25">
      <c r="A99" s="5" t="s">
        <v>0</v>
      </c>
      <c r="B99" s="36" t="s">
        <v>1</v>
      </c>
      <c r="C99" s="36"/>
      <c r="D99" s="36"/>
      <c r="E99" s="36"/>
      <c r="F99" s="36"/>
      <c r="G99" s="36"/>
      <c r="H99" s="36"/>
      <c r="I99" s="36"/>
      <c r="J99" s="36" t="s">
        <v>2</v>
      </c>
      <c r="K99" s="37" t="s">
        <v>3</v>
      </c>
    </row>
    <row r="100" spans="1:11" ht="21" x14ac:dyDescent="0.25">
      <c r="A100" s="36" t="s">
        <v>87</v>
      </c>
      <c r="B100" s="36" t="s">
        <v>4</v>
      </c>
      <c r="C100" s="36" t="s">
        <v>5</v>
      </c>
      <c r="D100" s="36" t="s">
        <v>6</v>
      </c>
      <c r="E100" s="36" t="s">
        <v>7</v>
      </c>
      <c r="F100" s="36" t="s">
        <v>8</v>
      </c>
      <c r="G100" s="36" t="s">
        <v>9</v>
      </c>
      <c r="H100" s="36" t="s">
        <v>10</v>
      </c>
      <c r="I100" s="5" t="s">
        <v>11</v>
      </c>
      <c r="J100" s="36"/>
      <c r="K100" s="37"/>
    </row>
    <row r="101" spans="1:11" ht="21" x14ac:dyDescent="0.25">
      <c r="A101" s="36"/>
      <c r="B101" s="38"/>
      <c r="C101" s="38"/>
      <c r="D101" s="38"/>
      <c r="E101" s="38"/>
      <c r="F101" s="38"/>
      <c r="G101" s="38"/>
      <c r="H101" s="38"/>
      <c r="I101" s="16" t="s">
        <v>12</v>
      </c>
      <c r="J101" s="38"/>
      <c r="K101" s="39"/>
    </row>
    <row r="102" spans="1:11" ht="21" x14ac:dyDescent="0.35">
      <c r="A102" s="31" t="s">
        <v>77</v>
      </c>
      <c r="B102" s="20">
        <v>40</v>
      </c>
      <c r="C102" s="20">
        <v>64</v>
      </c>
      <c r="D102" s="20">
        <v>26</v>
      </c>
      <c r="E102" s="20">
        <v>33</v>
      </c>
      <c r="F102" s="20">
        <v>84</v>
      </c>
      <c r="G102" s="20">
        <v>83</v>
      </c>
      <c r="H102" s="20">
        <v>662</v>
      </c>
      <c r="I102" s="20">
        <v>330</v>
      </c>
      <c r="J102" s="20">
        <v>49.85</v>
      </c>
      <c r="K102" s="20">
        <v>52.86</v>
      </c>
    </row>
    <row r="103" spans="1:11" ht="21" x14ac:dyDescent="0.35">
      <c r="A103" s="31" t="s">
        <v>78</v>
      </c>
      <c r="B103" s="20">
        <v>40</v>
      </c>
      <c r="C103" s="20">
        <v>54</v>
      </c>
      <c r="D103" s="20">
        <v>40</v>
      </c>
      <c r="E103" s="20">
        <v>47</v>
      </c>
      <c r="F103" s="20">
        <v>125</v>
      </c>
      <c r="G103" s="20">
        <v>52</v>
      </c>
      <c r="H103" s="20">
        <v>646</v>
      </c>
      <c r="I103" s="20">
        <v>358</v>
      </c>
      <c r="J103" s="20">
        <v>55.42</v>
      </c>
      <c r="K103" s="20">
        <v>69.349999999999994</v>
      </c>
    </row>
    <row r="104" spans="1:11" ht="21" x14ac:dyDescent="0.35">
      <c r="A104" s="31" t="s">
        <v>79</v>
      </c>
      <c r="B104" s="20">
        <v>22</v>
      </c>
      <c r="C104" s="20">
        <v>57</v>
      </c>
      <c r="D104" s="20">
        <v>39</v>
      </c>
      <c r="E104" s="20">
        <v>43</v>
      </c>
      <c r="F104" s="20">
        <v>97</v>
      </c>
      <c r="G104" s="20">
        <v>75</v>
      </c>
      <c r="H104" s="20">
        <v>667</v>
      </c>
      <c r="I104" s="20">
        <v>343</v>
      </c>
      <c r="J104" s="20">
        <v>51.42</v>
      </c>
      <c r="K104" s="20">
        <v>48.61</v>
      </c>
    </row>
    <row r="105" spans="1:11" s="24" customFormat="1" ht="21" x14ac:dyDescent="0.35">
      <c r="A105" s="32" t="s">
        <v>80</v>
      </c>
      <c r="B105" s="19">
        <v>40</v>
      </c>
      <c r="C105" s="19">
        <v>78</v>
      </c>
      <c r="D105" s="19">
        <v>57</v>
      </c>
      <c r="E105" s="19">
        <v>89</v>
      </c>
      <c r="F105" s="19">
        <v>138</v>
      </c>
      <c r="G105" s="19">
        <v>93</v>
      </c>
      <c r="H105" s="19">
        <v>673</v>
      </c>
      <c r="I105" s="19">
        <v>495</v>
      </c>
      <c r="J105" s="19">
        <v>73.55</v>
      </c>
      <c r="K105" s="19">
        <v>89.58</v>
      </c>
    </row>
    <row r="106" spans="1:11" ht="21" x14ac:dyDescent="0.35">
      <c r="A106" s="31" t="s">
        <v>81</v>
      </c>
      <c r="B106" s="20">
        <v>39</v>
      </c>
      <c r="C106" s="20">
        <v>47</v>
      </c>
      <c r="D106" s="20">
        <v>25</v>
      </c>
      <c r="E106" s="20">
        <v>47</v>
      </c>
      <c r="F106" s="20">
        <v>33</v>
      </c>
      <c r="G106" s="20">
        <v>65</v>
      </c>
      <c r="H106" s="20">
        <v>659</v>
      </c>
      <c r="I106" s="20">
        <v>257</v>
      </c>
      <c r="J106" s="21">
        <v>39</v>
      </c>
      <c r="K106" s="20">
        <v>53.97</v>
      </c>
    </row>
    <row r="107" spans="1:11" ht="21" x14ac:dyDescent="0.35">
      <c r="A107" s="31" t="s">
        <v>82</v>
      </c>
      <c r="B107" s="19">
        <v>29</v>
      </c>
      <c r="C107" s="19">
        <v>46</v>
      </c>
      <c r="D107" s="19">
        <v>23</v>
      </c>
      <c r="E107" s="19">
        <v>23</v>
      </c>
      <c r="F107" s="19">
        <v>4</v>
      </c>
      <c r="G107" s="19">
        <v>69</v>
      </c>
      <c r="H107" s="19">
        <v>649</v>
      </c>
      <c r="I107" s="19">
        <v>194</v>
      </c>
      <c r="J107" s="20">
        <v>29.89</v>
      </c>
      <c r="K107" s="20">
        <v>46.55</v>
      </c>
    </row>
    <row r="108" spans="1:11" ht="21" x14ac:dyDescent="0.35">
      <c r="A108" s="31" t="s">
        <v>83</v>
      </c>
      <c r="B108" s="20">
        <v>40</v>
      </c>
      <c r="C108" s="20">
        <v>43</v>
      </c>
      <c r="D108" s="20">
        <v>43</v>
      </c>
      <c r="E108" s="20">
        <v>46</v>
      </c>
      <c r="F108" s="20">
        <v>13</v>
      </c>
      <c r="G108" s="20">
        <v>85</v>
      </c>
      <c r="H108" s="20">
        <v>662</v>
      </c>
      <c r="I108" s="20">
        <v>270</v>
      </c>
      <c r="J108" s="20">
        <v>40.79</v>
      </c>
      <c r="K108" s="20">
        <v>55.22</v>
      </c>
    </row>
    <row r="109" spans="1:11" ht="21" x14ac:dyDescent="0.35">
      <c r="A109" s="6" t="s">
        <v>13</v>
      </c>
      <c r="B109" s="17">
        <f>SUM(B102:B108)</f>
        <v>250</v>
      </c>
      <c r="C109" s="17">
        <f t="shared" ref="C109:I109" si="10">SUM(C102:C108)</f>
        <v>389</v>
      </c>
      <c r="D109" s="17">
        <f t="shared" si="10"/>
        <v>253</v>
      </c>
      <c r="E109" s="17">
        <f t="shared" si="10"/>
        <v>328</v>
      </c>
      <c r="F109" s="17">
        <f t="shared" si="10"/>
        <v>494</v>
      </c>
      <c r="G109" s="17">
        <f t="shared" si="10"/>
        <v>522</v>
      </c>
      <c r="H109" s="17">
        <f t="shared" si="10"/>
        <v>4618</v>
      </c>
      <c r="I109" s="17">
        <f t="shared" si="10"/>
        <v>2247</v>
      </c>
      <c r="J109" s="20">
        <v>48.66</v>
      </c>
      <c r="K109" s="18">
        <v>58.18</v>
      </c>
    </row>
    <row r="110" spans="1:11" ht="21" x14ac:dyDescent="0.3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</row>
    <row r="111" spans="1:11" ht="21" x14ac:dyDescent="0.3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</row>
    <row r="112" spans="1:11" ht="21" x14ac:dyDescent="0.25">
      <c r="A112" s="5" t="s">
        <v>0</v>
      </c>
      <c r="B112" s="36" t="s">
        <v>1</v>
      </c>
      <c r="C112" s="36"/>
      <c r="D112" s="36"/>
      <c r="E112" s="36"/>
      <c r="F112" s="36"/>
      <c r="G112" s="36"/>
      <c r="H112" s="36"/>
      <c r="I112" s="36"/>
      <c r="J112" s="36" t="s">
        <v>2</v>
      </c>
      <c r="K112" s="37" t="s">
        <v>3</v>
      </c>
    </row>
    <row r="113" spans="1:11" ht="21" x14ac:dyDescent="0.25">
      <c r="A113" s="36" t="s">
        <v>88</v>
      </c>
      <c r="B113" s="36" t="s">
        <v>4</v>
      </c>
      <c r="C113" s="36" t="s">
        <v>5</v>
      </c>
      <c r="D113" s="36" t="s">
        <v>6</v>
      </c>
      <c r="E113" s="36" t="s">
        <v>7</v>
      </c>
      <c r="F113" s="36" t="s">
        <v>8</v>
      </c>
      <c r="G113" s="36" t="s">
        <v>9</v>
      </c>
      <c r="H113" s="36" t="s">
        <v>10</v>
      </c>
      <c r="I113" s="5" t="s">
        <v>11</v>
      </c>
      <c r="J113" s="36"/>
      <c r="K113" s="37"/>
    </row>
    <row r="114" spans="1:11" ht="21" x14ac:dyDescent="0.25">
      <c r="A114" s="36"/>
      <c r="B114" s="38"/>
      <c r="C114" s="38"/>
      <c r="D114" s="38"/>
      <c r="E114" s="38"/>
      <c r="F114" s="38"/>
      <c r="G114" s="38"/>
      <c r="H114" s="38"/>
      <c r="I114" s="16" t="s">
        <v>12</v>
      </c>
      <c r="J114" s="38"/>
      <c r="K114" s="39"/>
    </row>
    <row r="115" spans="1:11" ht="21" x14ac:dyDescent="0.35">
      <c r="A115" s="31" t="s">
        <v>89</v>
      </c>
      <c r="B115" s="20">
        <v>39</v>
      </c>
      <c r="C115" s="20">
        <v>46</v>
      </c>
      <c r="D115" s="20">
        <v>39</v>
      </c>
      <c r="E115" s="20">
        <v>29</v>
      </c>
      <c r="F115" s="20">
        <v>85</v>
      </c>
      <c r="G115" s="20">
        <v>63</v>
      </c>
      <c r="H115" s="20">
        <v>640</v>
      </c>
      <c r="I115" s="20">
        <v>300</v>
      </c>
      <c r="J115" s="21">
        <f>+I115*100/H115</f>
        <v>46.875</v>
      </c>
      <c r="K115" s="20">
        <v>64.58</v>
      </c>
    </row>
    <row r="116" spans="1:11" ht="21" x14ac:dyDescent="0.35">
      <c r="A116" s="31" t="s">
        <v>90</v>
      </c>
      <c r="B116" s="20">
        <v>40</v>
      </c>
      <c r="C116" s="20">
        <v>49</v>
      </c>
      <c r="D116" s="20">
        <v>45</v>
      </c>
      <c r="E116" s="20">
        <v>32</v>
      </c>
      <c r="F116" s="20">
        <v>127</v>
      </c>
      <c r="G116" s="20">
        <v>67</v>
      </c>
      <c r="H116" s="20">
        <v>665</v>
      </c>
      <c r="I116" s="20">
        <v>361</v>
      </c>
      <c r="J116" s="21">
        <f t="shared" ref="J116:J120" si="11">+I116*100/H116</f>
        <v>54.285714285714285</v>
      </c>
      <c r="K116" s="20">
        <v>56.86</v>
      </c>
    </row>
    <row r="117" spans="1:11" ht="21" x14ac:dyDescent="0.35">
      <c r="A117" s="31" t="s">
        <v>91</v>
      </c>
      <c r="B117" s="20">
        <v>40</v>
      </c>
      <c r="C117" s="20">
        <v>65</v>
      </c>
      <c r="D117" s="20">
        <v>82</v>
      </c>
      <c r="E117" s="20">
        <v>64</v>
      </c>
      <c r="F117" s="20">
        <v>99</v>
      </c>
      <c r="G117" s="20">
        <v>58</v>
      </c>
      <c r="H117" s="20">
        <v>654</v>
      </c>
      <c r="I117" s="20">
        <v>407</v>
      </c>
      <c r="J117" s="21">
        <f t="shared" si="11"/>
        <v>62.232415902140673</v>
      </c>
      <c r="K117" s="20">
        <v>60.71</v>
      </c>
    </row>
    <row r="118" spans="1:11" ht="21" x14ac:dyDescent="0.35">
      <c r="A118" s="31" t="s">
        <v>92</v>
      </c>
      <c r="B118" s="20">
        <v>40</v>
      </c>
      <c r="C118" s="20">
        <v>69</v>
      </c>
      <c r="D118" s="20">
        <v>57</v>
      </c>
      <c r="E118" s="20">
        <v>63</v>
      </c>
      <c r="F118" s="20">
        <v>120</v>
      </c>
      <c r="G118" s="20">
        <v>108</v>
      </c>
      <c r="H118" s="20">
        <v>674</v>
      </c>
      <c r="I118" s="20">
        <v>461</v>
      </c>
      <c r="J118" s="21">
        <f t="shared" si="11"/>
        <v>68.397626112759639</v>
      </c>
      <c r="K118" s="20">
        <v>52.08</v>
      </c>
    </row>
    <row r="119" spans="1:11" ht="21" x14ac:dyDescent="0.35">
      <c r="A119" s="31" t="s">
        <v>93</v>
      </c>
      <c r="B119" s="20">
        <v>40</v>
      </c>
      <c r="C119" s="20">
        <v>73</v>
      </c>
      <c r="D119" s="20">
        <v>64</v>
      </c>
      <c r="E119" s="20">
        <v>78</v>
      </c>
      <c r="F119" s="20">
        <v>136</v>
      </c>
      <c r="G119" s="20">
        <v>90</v>
      </c>
      <c r="H119" s="20">
        <v>680</v>
      </c>
      <c r="I119" s="20">
        <v>480</v>
      </c>
      <c r="J119" s="21">
        <f t="shared" si="11"/>
        <v>70.588235294117652</v>
      </c>
      <c r="K119" s="20">
        <v>63.16</v>
      </c>
    </row>
    <row r="120" spans="1:11" ht="21" x14ac:dyDescent="0.35">
      <c r="A120" s="6" t="s">
        <v>13</v>
      </c>
      <c r="B120" s="17">
        <f>SUM(B115:B119)</f>
        <v>199</v>
      </c>
      <c r="C120" s="17">
        <f t="shared" ref="C120:I120" si="12">SUM(C115:C119)</f>
        <v>302</v>
      </c>
      <c r="D120" s="17">
        <f t="shared" si="12"/>
        <v>287</v>
      </c>
      <c r="E120" s="17">
        <f t="shared" si="12"/>
        <v>266</v>
      </c>
      <c r="F120" s="17">
        <f t="shared" si="12"/>
        <v>567</v>
      </c>
      <c r="G120" s="17">
        <f t="shared" si="12"/>
        <v>386</v>
      </c>
      <c r="H120" s="17">
        <f t="shared" si="12"/>
        <v>3313</v>
      </c>
      <c r="I120" s="17">
        <f t="shared" si="12"/>
        <v>2009</v>
      </c>
      <c r="J120" s="21">
        <f t="shared" si="11"/>
        <v>60.639903410805914</v>
      </c>
      <c r="K120" s="18">
        <v>59.62</v>
      </c>
    </row>
    <row r="121" spans="1:11" ht="21" x14ac:dyDescent="0.3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</row>
    <row r="122" spans="1:11" ht="21" x14ac:dyDescent="0.3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</row>
    <row r="123" spans="1:11" ht="21" x14ac:dyDescent="0.3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</row>
    <row r="124" spans="1:11" ht="21" x14ac:dyDescent="0.3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</row>
    <row r="125" spans="1:11" ht="21" x14ac:dyDescent="0.3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</row>
    <row r="126" spans="1:11" ht="21" x14ac:dyDescent="0.3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</row>
    <row r="127" spans="1:11" ht="21" x14ac:dyDescent="0.3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</row>
    <row r="128" spans="1:11" ht="21" x14ac:dyDescent="0.3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</row>
    <row r="129" spans="1:11" ht="21" x14ac:dyDescent="0.3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</row>
    <row r="130" spans="1:11" ht="21" x14ac:dyDescent="0.3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</row>
    <row r="131" spans="1:11" ht="21" x14ac:dyDescent="0.3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</row>
    <row r="132" spans="1:11" ht="21" x14ac:dyDescent="0.3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</row>
    <row r="133" spans="1:11" ht="21" x14ac:dyDescent="0.3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</row>
    <row r="134" spans="1:11" ht="21" x14ac:dyDescent="0.3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</row>
    <row r="135" spans="1:11" ht="21" x14ac:dyDescent="0.3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</row>
    <row r="136" spans="1:11" ht="21" x14ac:dyDescent="0.3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</row>
    <row r="137" spans="1:11" ht="21" x14ac:dyDescent="0.3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</row>
    <row r="138" spans="1:11" ht="21" x14ac:dyDescent="0.3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</row>
  </sheetData>
  <mergeCells count="88">
    <mergeCell ref="B112:I112"/>
    <mergeCell ref="J112:J114"/>
    <mergeCell ref="K112:K114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B99:I99"/>
    <mergeCell ref="J99:J101"/>
    <mergeCell ref="K99:K101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B83:I83"/>
    <mergeCell ref="J83:J85"/>
    <mergeCell ref="K83:K85"/>
    <mergeCell ref="A84:A85"/>
    <mergeCell ref="B84:B85"/>
    <mergeCell ref="C84:C85"/>
    <mergeCell ref="D84:D85"/>
    <mergeCell ref="E84:E85"/>
    <mergeCell ref="F84:F85"/>
    <mergeCell ref="G84:G85"/>
    <mergeCell ref="H84:H85"/>
    <mergeCell ref="B63:I63"/>
    <mergeCell ref="J63:J65"/>
    <mergeCell ref="K63:K65"/>
    <mergeCell ref="A64:A65"/>
    <mergeCell ref="B64:B65"/>
    <mergeCell ref="C64:C65"/>
    <mergeCell ref="D64:D65"/>
    <mergeCell ref="E64:E65"/>
    <mergeCell ref="F64:F65"/>
    <mergeCell ref="G64:G65"/>
    <mergeCell ref="H64:H65"/>
    <mergeCell ref="B3:I3"/>
    <mergeCell ref="J3:J5"/>
    <mergeCell ref="K3:K5"/>
    <mergeCell ref="A4:A5"/>
    <mergeCell ref="B4:B5"/>
    <mergeCell ref="C4:C5"/>
    <mergeCell ref="D4:D5"/>
    <mergeCell ref="E4:E5"/>
    <mergeCell ref="F4:F5"/>
    <mergeCell ref="G4:G5"/>
    <mergeCell ref="H4:H5"/>
    <mergeCell ref="B21:I21"/>
    <mergeCell ref="J21:J23"/>
    <mergeCell ref="K21:K23"/>
    <mergeCell ref="A22:A23"/>
    <mergeCell ref="B22:B23"/>
    <mergeCell ref="C22:C23"/>
    <mergeCell ref="D22:D23"/>
    <mergeCell ref="E22:E23"/>
    <mergeCell ref="F22:F23"/>
    <mergeCell ref="G22:G23"/>
    <mergeCell ref="H22:H23"/>
    <mergeCell ref="B34:I34"/>
    <mergeCell ref="J34:J36"/>
    <mergeCell ref="K34:K36"/>
    <mergeCell ref="A35:A36"/>
    <mergeCell ref="B35:B36"/>
    <mergeCell ref="C35:C36"/>
    <mergeCell ref="D35:D36"/>
    <mergeCell ref="E35:E36"/>
    <mergeCell ref="F35:F36"/>
    <mergeCell ref="G35:G36"/>
    <mergeCell ref="H35:H36"/>
    <mergeCell ref="B45:I45"/>
    <mergeCell ref="J45:J47"/>
    <mergeCell ref="K45:K47"/>
    <mergeCell ref="A46:A47"/>
    <mergeCell ref="B46:B47"/>
    <mergeCell ref="C46:C47"/>
    <mergeCell ref="D46:D47"/>
    <mergeCell ref="E46:E47"/>
    <mergeCell ref="F46:F47"/>
    <mergeCell ref="G46:G47"/>
    <mergeCell ref="H46:H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สรุป รพ.สต.รายอำเภอ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Numkang</dc:creator>
  <cp:lastModifiedBy>16AQYE-ADABN</cp:lastModifiedBy>
  <dcterms:created xsi:type="dcterms:W3CDTF">2017-07-26T08:06:27Z</dcterms:created>
  <dcterms:modified xsi:type="dcterms:W3CDTF">2017-10-05T04:22:36Z</dcterms:modified>
</cp:coreProperties>
</file>